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005" windowWidth="20520" windowHeight="4395" tabRatio="815" activeTab="2"/>
  </bookViews>
  <sheets>
    <sheet name="BILAN UMS INDICATEURS CSTF" sheetId="1" r:id="rId1"/>
    <sheet name="Debug" sheetId="2" state="hidden" r:id="rId2"/>
    <sheet name="BILAN UMS INDICATEURS SUP" sheetId="3" r:id="rId3"/>
    <sheet name="BILAN UMS DEFINITIONS" sheetId="4" r:id="rId4"/>
  </sheets>
  <definedNames>
    <definedName name="_xlnm.Print_Area" localSheetId="3">'BILAN UMS DEFINITIONS'!#REF!,'BILAN UMS DEFINITIONS'!$V$27</definedName>
    <definedName name="_xlnm.Print_Area" localSheetId="0">'BILAN UMS INDICATEURS CSTF'!$A$1:$AD$46</definedName>
    <definedName name="_xlnm.Print_Area" localSheetId="2">'BILAN UMS INDICATEURS SUP'!$A$2:$AA$35</definedName>
  </definedNames>
  <calcPr fullCalcOnLoad="1"/>
</workbook>
</file>

<file path=xl/sharedStrings.xml><?xml version="1.0" encoding="utf-8"?>
<sst xmlns="http://schemas.openxmlformats.org/spreadsheetml/2006/main" count="656" uniqueCount="315">
  <si>
    <t>ENS</t>
  </si>
  <si>
    <t>TR</t>
  </si>
  <si>
    <t>Marion Dufresne</t>
  </si>
  <si>
    <t>Alis</t>
  </si>
  <si>
    <t>Thalassa</t>
  </si>
  <si>
    <t>OBS</t>
  </si>
  <si>
    <t>IPH</t>
  </si>
  <si>
    <t>IPC</t>
  </si>
  <si>
    <t>OFEG</t>
  </si>
  <si>
    <t>Côtes de la Manche</t>
  </si>
  <si>
    <t>L'Atalante</t>
  </si>
  <si>
    <t>Le Suroît</t>
  </si>
  <si>
    <t>Gwen Drez</t>
  </si>
  <si>
    <t>Thalia</t>
  </si>
  <si>
    <t>L'Europe</t>
  </si>
  <si>
    <t>AT prog</t>
  </si>
  <si>
    <t>CRI</t>
  </si>
  <si>
    <t>Autre Rech</t>
  </si>
  <si>
    <t>Total MS</t>
  </si>
  <si>
    <t>MIPNS</t>
  </si>
  <si>
    <t>Total Ifremer</t>
  </si>
  <si>
    <t>Total IFR Hauturiers</t>
  </si>
  <si>
    <t>Total IFR Côtiers</t>
  </si>
  <si>
    <t>Total INSU</t>
  </si>
  <si>
    <t>Total IRD</t>
  </si>
  <si>
    <t>Total IPEV</t>
  </si>
  <si>
    <t>Définition</t>
  </si>
  <si>
    <t>Antea</t>
  </si>
  <si>
    <t>RSh</t>
  </si>
  <si>
    <t>RTh</t>
  </si>
  <si>
    <t>IPh</t>
  </si>
  <si>
    <t>RSc</t>
  </si>
  <si>
    <t>RTc</t>
  </si>
  <si>
    <t>Ipc</t>
  </si>
  <si>
    <t>Ens</t>
  </si>
  <si>
    <t>Obs</t>
  </si>
  <si>
    <t>Ofeg</t>
  </si>
  <si>
    <t>MAFF</t>
  </si>
  <si>
    <t>MET</t>
  </si>
  <si>
    <t>TRv</t>
  </si>
  <si>
    <t>Total activité</t>
  </si>
  <si>
    <t>ATnp</t>
  </si>
  <si>
    <t>Total armement</t>
  </si>
  <si>
    <t>Recherche scientifique</t>
  </si>
  <si>
    <t>Partenariats public-privé. Affrètements</t>
  </si>
  <si>
    <t>Navires &lt; 36 m</t>
  </si>
  <si>
    <t>RSh
RSc</t>
  </si>
  <si>
    <t>Nombre de jours de recherche scientifique évalués par la CNFH ou la CNFC</t>
  </si>
  <si>
    <t>Nombre de jours de missions d'essais techniques</t>
  </si>
  <si>
    <t>RTh
RTc</t>
  </si>
  <si>
    <t>Nombre de jours de recherche technologique évalués par la CNFH ou la CNFC</t>
  </si>
  <si>
    <t>Nombre de jours de campagne d'intérèt public sur navires hauturiers (IPH) ou côtiers (IPC)</t>
  </si>
  <si>
    <t>Nombre de jours de campagne scientifique évalués par des commissions autres que CNFH ou CNFC</t>
  </si>
  <si>
    <t>Transit</t>
  </si>
  <si>
    <t>CRI + MAFF</t>
  </si>
  <si>
    <t>Transit valorisé</t>
  </si>
  <si>
    <t>Nombre de jours d'enseignement évalués par la CNFC</t>
  </si>
  <si>
    <t>Arrêt technique programmé</t>
  </si>
  <si>
    <t>AT np</t>
  </si>
  <si>
    <t>Arrêt technique non programmé</t>
  </si>
  <si>
    <t>Navire</t>
  </si>
  <si>
    <t>Année</t>
  </si>
  <si>
    <t>Nombre de jours d'observation évalués par la CNFC</t>
  </si>
  <si>
    <t>RSh+RTh+RSc+RTc+Ens+Obs+Autre Rech+Ofeg</t>
  </si>
  <si>
    <t>AutrePart.</t>
  </si>
  <si>
    <t>Part Mar.</t>
  </si>
  <si>
    <t>Autre Part</t>
  </si>
  <si>
    <t>Nombre de jours de campagne Collaboration Recherche -  Industrie</t>
  </si>
  <si>
    <t>Nombre de jours d'affrètement commercial</t>
  </si>
  <si>
    <t>Total Activité + ATprog + ATnp</t>
  </si>
  <si>
    <t>QL</t>
  </si>
  <si>
    <t>Total MS + MAFF + MIPNS + MET + QL + TR + TRv</t>
  </si>
  <si>
    <t>IPc
Iph</t>
  </si>
  <si>
    <t>Beautemps Beaupre</t>
  </si>
  <si>
    <t>Navires &gt; 36 M</t>
  </si>
  <si>
    <t>Tethys</t>
  </si>
  <si>
    <t>Haliotis</t>
  </si>
  <si>
    <t xml:space="preserve">Pourquoi pas ? </t>
  </si>
  <si>
    <t>RSH</t>
  </si>
  <si>
    <t>ALIS 35</t>
  </si>
  <si>
    <t>ALIS 5</t>
  </si>
  <si>
    <t>ALIS 11</t>
  </si>
  <si>
    <t>ALIS 21</t>
  </si>
  <si>
    <t>ALIS 6</t>
  </si>
  <si>
    <t>ATALANTE 30</t>
  </si>
  <si>
    <t>ATALANTE 1</t>
  </si>
  <si>
    <t>ATALANTE 7</t>
  </si>
  <si>
    <t>ATALANTE 28</t>
  </si>
  <si>
    <t>MD2 7</t>
  </si>
  <si>
    <t>MD2 19</t>
  </si>
  <si>
    <t>MD2 5</t>
  </si>
  <si>
    <t>MD2 10</t>
  </si>
  <si>
    <t>MD2 47</t>
  </si>
  <si>
    <t>MD2 4</t>
  </si>
  <si>
    <t>NULL 2 46</t>
  </si>
  <si>
    <t>PP 33</t>
  </si>
  <si>
    <t>PP 47</t>
  </si>
  <si>
    <t>PP 19</t>
  </si>
  <si>
    <t>PP 21</t>
  </si>
  <si>
    <t>PP 8</t>
  </si>
  <si>
    <t>SUROIT 2</t>
  </si>
  <si>
    <t>SUROIT 21</t>
  </si>
  <si>
    <t>SUROIT 15</t>
  </si>
  <si>
    <t>SUROIT 44</t>
  </si>
  <si>
    <t>THALASSA 30</t>
  </si>
  <si>
    <t>THALASSA 5</t>
  </si>
  <si>
    <t>THALASSA 1</t>
  </si>
  <si>
    <t>THALASSA 18</t>
  </si>
  <si>
    <t>RTH</t>
  </si>
  <si>
    <t>THALASSA 46</t>
  </si>
  <si>
    <t>THALASSA 43</t>
  </si>
  <si>
    <t>THALASSA 35</t>
  </si>
  <si>
    <t>RSC</t>
  </si>
  <si>
    <t>ALIS 15</t>
  </si>
  <si>
    <t>ALIS 3</t>
  </si>
  <si>
    <t>ALIS 17</t>
  </si>
  <si>
    <t>ALIS 16</t>
  </si>
  <si>
    <t>ALIS 30</t>
  </si>
  <si>
    <t>ALIS 10</t>
  </si>
  <si>
    <t>ALIS 18</t>
  </si>
  <si>
    <t>ANTEA 27</t>
  </si>
  <si>
    <t>CDM 3</t>
  </si>
  <si>
    <t>CDM 9</t>
  </si>
  <si>
    <t>CDM 5</t>
  </si>
  <si>
    <t>CDM 6</t>
  </si>
  <si>
    <t>CDM 11</t>
  </si>
  <si>
    <t>CDM 7</t>
  </si>
  <si>
    <t>EU 7</t>
  </si>
  <si>
    <t>EU 5</t>
  </si>
  <si>
    <t>EU 12</t>
  </si>
  <si>
    <t>EU 4</t>
  </si>
  <si>
    <t>HA 9</t>
  </si>
  <si>
    <t>HA 22</t>
  </si>
  <si>
    <t>HA 19</t>
  </si>
  <si>
    <t>HA 14</t>
  </si>
  <si>
    <t>HA 20</t>
  </si>
  <si>
    <t>HA 13</t>
  </si>
  <si>
    <t>HA 12</t>
  </si>
  <si>
    <t>HA 23</t>
  </si>
  <si>
    <t>TH 7</t>
  </si>
  <si>
    <t>TH 10</t>
  </si>
  <si>
    <t>TH 11</t>
  </si>
  <si>
    <t>TH 13</t>
  </si>
  <si>
    <t>TH 9</t>
  </si>
  <si>
    <t>TH 3</t>
  </si>
  <si>
    <t>TTS 20</t>
  </si>
  <si>
    <t>TTS 1</t>
  </si>
  <si>
    <t>TTS 5</t>
  </si>
  <si>
    <t>TTS 4</t>
  </si>
  <si>
    <t>TTS 3</t>
  </si>
  <si>
    <t>TTS 10</t>
  </si>
  <si>
    <t>TTS 9</t>
  </si>
  <si>
    <t>TTS 6</t>
  </si>
  <si>
    <t>TTS 8</t>
  </si>
  <si>
    <t>RTC</t>
  </si>
  <si>
    <t>EU 13</t>
  </si>
  <si>
    <t>EU 9</t>
  </si>
  <si>
    <t>EU 36</t>
  </si>
  <si>
    <t>EU 35</t>
  </si>
  <si>
    <t>GW 31</t>
  </si>
  <si>
    <t>TH 18</t>
  </si>
  <si>
    <t>TH 17</t>
  </si>
  <si>
    <t>TH 14</t>
  </si>
  <si>
    <t>CDM 8</t>
  </si>
  <si>
    <t>CDM 10</t>
  </si>
  <si>
    <t>TTS 2</t>
  </si>
  <si>
    <t>AUTRE RECH</t>
  </si>
  <si>
    <t>PARTM</t>
  </si>
  <si>
    <t>PP 35</t>
  </si>
  <si>
    <t>PP 90</t>
  </si>
  <si>
    <t>PARTA</t>
  </si>
  <si>
    <t>ALIS 1</t>
  </si>
  <si>
    <t>MD2 13</t>
  </si>
  <si>
    <t>MD2 25</t>
  </si>
  <si>
    <t>MD2 26</t>
  </si>
  <si>
    <t>MD2 30</t>
  </si>
  <si>
    <t>THALASSA 10</t>
  </si>
  <si>
    <t>ATALANTE 32</t>
  </si>
  <si>
    <t>ATALANTE 31</t>
  </si>
  <si>
    <t>ATALANTE 53</t>
  </si>
  <si>
    <t>ATALANTE 13</t>
  </si>
  <si>
    <t>-=TOT=-</t>
  </si>
  <si>
    <t>TH 6</t>
  </si>
  <si>
    <t>ANTEA 2</t>
  </si>
  <si>
    <t>ATALANTE 12</t>
  </si>
  <si>
    <t>CDM 1</t>
  </si>
  <si>
    <t>HA 2</t>
  </si>
  <si>
    <t>PP 13</t>
  </si>
  <si>
    <t>SUROIT 18</t>
  </si>
  <si>
    <t>TH 4</t>
  </si>
  <si>
    <t>TH 2</t>
  </si>
  <si>
    <t>ALIS 2</t>
  </si>
  <si>
    <t>ATALANTE 3</t>
  </si>
  <si>
    <t>ATALANTE 2</t>
  </si>
  <si>
    <t>ATALANTE 4</t>
  </si>
  <si>
    <t>ATALANTE 11</t>
  </si>
  <si>
    <t>EU 2</t>
  </si>
  <si>
    <t>EU 1</t>
  </si>
  <si>
    <t>HA 1</t>
  </si>
  <si>
    <t>MD2 1</t>
  </si>
  <si>
    <t>MD2 9</t>
  </si>
  <si>
    <t>MD2 6</t>
  </si>
  <si>
    <t>MD2 2</t>
  </si>
  <si>
    <t>MD2 8</t>
  </si>
  <si>
    <t>PP 1</t>
  </si>
  <si>
    <t>PP 5</t>
  </si>
  <si>
    <t>SUROIT 1</t>
  </si>
  <si>
    <t>TH 1</t>
  </si>
  <si>
    <t>THALASSA 2</t>
  </si>
  <si>
    <t>ALIS 9</t>
  </si>
  <si>
    <t>ALIS 4</t>
  </si>
  <si>
    <t>ANTEA 7</t>
  </si>
  <si>
    <t>ATALANTE 21</t>
  </si>
  <si>
    <t>ATALANTE 17</t>
  </si>
  <si>
    <t>CDM 4</t>
  </si>
  <si>
    <t>CDM 2</t>
  </si>
  <si>
    <t>GW 1</t>
  </si>
  <si>
    <t>GW 2</t>
  </si>
  <si>
    <t>GW 3</t>
  </si>
  <si>
    <t>MD2 32</t>
  </si>
  <si>
    <t>PP 7</t>
  </si>
  <si>
    <t>SUROIT 8</t>
  </si>
  <si>
    <t>SUROIT 12</t>
  </si>
  <si>
    <t>SUROIT 10</t>
  </si>
  <si>
    <t>THALASSA 6</t>
  </si>
  <si>
    <t>THALASSA 8</t>
  </si>
  <si>
    <t>TRV</t>
  </si>
  <si>
    <t>ATPROG</t>
  </si>
  <si>
    <t>ANTEA 42</t>
  </si>
  <si>
    <t>ATALANTE 56</t>
  </si>
  <si>
    <t>EU 63</t>
  </si>
  <si>
    <t>GW 8</t>
  </si>
  <si>
    <t>HA 16</t>
  </si>
  <si>
    <t>MD2 65</t>
  </si>
  <si>
    <t>TH 12</t>
  </si>
  <si>
    <t>TTS 15</t>
  </si>
  <si>
    <t>ATNP</t>
  </si>
  <si>
    <t>Définitions des types de campagnes</t>
  </si>
  <si>
    <t>Sur les navires &lt;36 m,  le nombre de jours de Mission Scientifique (MS) correspond au nombre de jours de présence de l'équipe scientifique à bord du navire  (mobilisation, transits, escales intermédiaires, travaux et démobilisation).  Les joursde mobilisation sans présence de scientifiques à bord  nécessaire pour certains types équipement  sont affectés à la modalité QL, cf. ci dessus.                                                                                                                                                                                                                                                                                                                                                                                                                                                                         - Pour l'INSU,  conformément aux Conditions Générales d'Engagement des marins de l'INSU, le rythme de navigation est de : 5 x 24 heures suivis de 24 heures de relâche.                                      
- Pour l'IFREMER, conformément aux accords sociaux du gestionnaire technique GENAVIR, le rythme de navigation est 5 jours de mer - 1 jour à quai suivis de 5 jours de mer / 2 jours à quai. Ces jours à quai sont des jours de quai logistiques, utilisés à des fins scientifiques et/ou de l'armement.                                                                                                                                                                                                                                                                                                                                                                                                                                                                                                                                                                                                                                                                                                         - Pour l'IRD, les navires sont généralement armés en hauturier. Leur rythme de navigation est alors limité par l'autonomie en vivre et carburant des navires. Une demande de l'IRD est en cours de traitement, pour que l'ANTEA puisse également être "armé en côtier" quand la mission le permet. Dans ce cas le rythme de navigation est identique à celui des navires côtiers de l'Ifremer.</t>
  </si>
  <si>
    <t>Navires &gt;36m</t>
  </si>
  <si>
    <t>Navires &lt; 36m</t>
  </si>
  <si>
    <t>Durée des missions scientifiques (MS) : règles de calculs et d'affectation</t>
  </si>
  <si>
    <t>MS / Evaluation CNFH</t>
  </si>
  <si>
    <t>MS / Evaluation CNFC</t>
  </si>
  <si>
    <t xml:space="preserve">MS / Autres activités </t>
  </si>
  <si>
    <t xml:space="preserve"> Nombre de jours de campagne d'intérèt public non scientifique hors TAAF</t>
  </si>
  <si>
    <t>Service public (Hors marine)</t>
  </si>
  <si>
    <t>Arrêts Techniques et Missions d'essais techniques</t>
  </si>
  <si>
    <t>Nombre de jours TAAF (MDII)</t>
  </si>
  <si>
    <t>Autres indicateurs</t>
  </si>
  <si>
    <t>Marine</t>
  </si>
  <si>
    <t>Nombre de jours de désarmement flotte côtière</t>
  </si>
  <si>
    <t>Nombre de jours de désarmement flotte hauturière (hors Bb)</t>
  </si>
  <si>
    <t>Bilan par navire</t>
  </si>
  <si>
    <t>Bilan par Institut</t>
  </si>
  <si>
    <t>Bilan désarmement</t>
  </si>
  <si>
    <t>Désarmement</t>
  </si>
  <si>
    <t>Désarmemnt</t>
  </si>
  <si>
    <t>Institut</t>
  </si>
  <si>
    <t>Bilan Enseignement</t>
  </si>
  <si>
    <t>Campagne</t>
  </si>
  <si>
    <t xml:space="preserve"> MS / Evaluation CNFH    +  MS / Evaluation CNFC   + MS / Autres activités </t>
  </si>
  <si>
    <t>Définitions des Totaux</t>
  </si>
  <si>
    <t>Activité TAAF (hors périmètre de la TGIR)</t>
  </si>
  <si>
    <r>
      <rPr>
        <sz val="20"/>
        <color indexed="30"/>
        <rFont val="Arial"/>
        <family val="2"/>
      </rPr>
      <t xml:space="preserve">Activité de la TGIR Flotte : </t>
    </r>
    <r>
      <rPr>
        <sz val="20"/>
        <color indexed="30"/>
        <rFont val="Arial"/>
        <family val="2"/>
      </rPr>
      <t>indicateurs CSTF</t>
    </r>
  </si>
  <si>
    <t>Activité de la TGIR Flotte : autres indicateurs</t>
  </si>
  <si>
    <t>Bilan par catégorie et par navire</t>
  </si>
  <si>
    <t>Bilan par catégorie et par institut</t>
  </si>
  <si>
    <t>Bilan Observatoires</t>
  </si>
  <si>
    <t>Total CNRS</t>
  </si>
  <si>
    <t>Activité de la TGIR Flotte : définitions, régles de calculs et d'affectation</t>
  </si>
  <si>
    <t>Définitions des catégories</t>
  </si>
  <si>
    <t xml:space="preserve">Année </t>
  </si>
  <si>
    <t xml:space="preserve">Etabli sur la base du  </t>
  </si>
  <si>
    <t>Total MS (TOTAL Mission Scientifique) =</t>
  </si>
  <si>
    <t>Total Activité =</t>
  </si>
  <si>
    <t>Total Armement =</t>
  </si>
  <si>
    <t xml:space="preserve">Nb jours de campagnes européennes sur les navires de l'Ifremer dans le cadre de l’accord OFEG (Ocean Facilities Exchange Group) </t>
  </si>
  <si>
    <t>Nombre de jours financés par la Marine (partenaire institutionnel)</t>
  </si>
  <si>
    <t>Nombre de jours financés par d'autres partenaires institutionnels : IEO pour l'Ifremer,…</t>
  </si>
  <si>
    <t>Nombre de jours à quai pour logistique</t>
  </si>
  <si>
    <t>Les transits (Tr et Trv) ainsi que les période à quai nécessaires à la préparation et à la logistique des opérations hors mob et demob (QL) sont répartis au prorata sur les 4 catégories ci-dessus</t>
  </si>
  <si>
    <t>Nombre de jours</t>
  </si>
  <si>
    <t>Observatoire</t>
  </si>
  <si>
    <t>Type</t>
  </si>
  <si>
    <t>Sur les navires &gt;36 m, le nombre de jours de Mission Scientifique (MS) correspond au nombre de jours de présence de l'équipe scientifique à bord du navire (mobilisation, transits, escales intermédiaires, travaux et démobilisation). Les jours de mobilisation sans présence de scientifiques à bord  nécessaire pour certains types équipement (ROV, SMT, ...) sont affectés à la modalité QL. A l'issue de la campagne, les escales dues sont également affectées à la modalité QL</t>
  </si>
  <si>
    <t>Service public (hors marine)</t>
  </si>
  <si>
    <t>IPH + IPC+ Autre Part+MIPNS</t>
  </si>
  <si>
    <t>MET + ATprog + ATnp</t>
  </si>
  <si>
    <t>Arrêts techniques et missions d'essais techniques</t>
  </si>
  <si>
    <t>Côtes de Aquitaine</t>
  </si>
  <si>
    <t>Côtes d'Aquitaine</t>
  </si>
  <si>
    <t>Enseignement Hauturier</t>
  </si>
  <si>
    <t>Enseignement Cotier</t>
  </si>
  <si>
    <t>L'enseignement hauturier est réalisé en temps masqué durant les campagnes</t>
  </si>
  <si>
    <t>Nombre de jours CSTF</t>
  </si>
  <si>
    <t>Le SO Rosame (campagne Nivmer) est réalisé sur le quota TAAF durant la 4ème OP de l'année</t>
  </si>
  <si>
    <t xml:space="preserve">Pour mémoire : des flotteurs Argo sont déployés régulièrement par la flotte </t>
  </si>
  <si>
    <t>Calendrier UMS-2013_BILAN</t>
  </si>
  <si>
    <t>OISO - CARAUS</t>
  </si>
  <si>
    <t>SO</t>
  </si>
  <si>
    <t>28 (acquisition continue)
6 (Dédié)</t>
  </si>
  <si>
    <t>MD193 - LOGIPEV</t>
  </si>
  <si>
    <t>ROSAME</t>
  </si>
  <si>
    <t>OP2013/4</t>
  </si>
  <si>
    <t>PIRATA</t>
  </si>
  <si>
    <t>Le Suroit</t>
  </si>
  <si>
    <t>Pirata FR23</t>
  </si>
  <si>
    <t>SOMLIT</t>
  </si>
  <si>
    <t>Cötes de la Manche</t>
  </si>
  <si>
    <t>Sogir(s)</t>
  </si>
  <si>
    <t>MOOSE</t>
  </si>
  <si>
    <t>SOERE</t>
  </si>
  <si>
    <t>Thetys II</t>
  </si>
  <si>
    <t>Moose</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</si>
</sst>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0.0%"/>
    <numFmt numFmtId="168" formatCode="[$€-2]\ #,##0.00_);[Red]\([$€-2]\ #,##0.00\)"/>
  </numFmts>
  <fonts count="78">
    <font>
      <sz val="10"/>
      <name val="Arial"/>
      <family val="0"/>
    </font>
    <font>
      <b/>
      <sz val="10"/>
      <name val="Arial"/>
      <family val="2"/>
    </font>
    <font>
      <sz val="8"/>
      <name val="Arial"/>
      <family val="2"/>
    </font>
    <font>
      <b/>
      <sz val="8"/>
      <name val="Arial"/>
      <family val="2"/>
    </font>
    <font>
      <sz val="9"/>
      <name val="Arial"/>
      <family val="2"/>
    </font>
    <font>
      <sz val="10"/>
      <color indexed="48"/>
      <name val="Arial"/>
      <family val="2"/>
    </font>
    <font>
      <b/>
      <sz val="14"/>
      <color indexed="48"/>
      <name val="Arial"/>
      <family val="2"/>
    </font>
    <font>
      <u val="single"/>
      <sz val="10"/>
      <color indexed="12"/>
      <name val="Arial"/>
      <family val="2"/>
    </font>
    <font>
      <u val="single"/>
      <sz val="10"/>
      <color indexed="36"/>
      <name val="Arial"/>
      <family val="2"/>
    </font>
    <font>
      <sz val="14"/>
      <color indexed="48"/>
      <name val="Arial"/>
      <family val="2"/>
    </font>
    <font>
      <b/>
      <sz val="12"/>
      <name val="Arial"/>
      <family val="2"/>
    </font>
    <font>
      <sz val="12"/>
      <name val="Arial"/>
      <family val="2"/>
    </font>
    <font>
      <b/>
      <sz val="6"/>
      <name val="Arial"/>
      <family val="2"/>
    </font>
    <font>
      <sz val="14"/>
      <name val="Arial"/>
      <family val="2"/>
    </font>
    <font>
      <i/>
      <sz val="12"/>
      <name val="Arial"/>
      <family val="2"/>
    </font>
    <font>
      <sz val="16"/>
      <name val="Arial"/>
      <family val="2"/>
    </font>
    <font>
      <b/>
      <sz val="16"/>
      <color indexed="48"/>
      <name val="Arial"/>
      <family val="2"/>
    </font>
    <font>
      <sz val="18"/>
      <name val="Arial"/>
      <family val="2"/>
    </font>
    <font>
      <b/>
      <sz val="18"/>
      <color indexed="48"/>
      <name val="Arial"/>
      <family val="2"/>
    </font>
    <font>
      <sz val="20"/>
      <name val="Arial"/>
      <family val="2"/>
    </font>
    <font>
      <sz val="20"/>
      <color indexed="30"/>
      <name val="Arial"/>
      <family val="2"/>
    </font>
    <font>
      <b/>
      <sz val="20"/>
      <color indexed="48"/>
      <name val="Arial"/>
      <family val="2"/>
    </font>
    <font>
      <b/>
      <sz val="16"/>
      <name val="Arial"/>
      <family val="2"/>
    </font>
    <font>
      <sz val="16"/>
      <color indexed="48"/>
      <name val="Arial"/>
      <family val="2"/>
    </font>
    <font>
      <b/>
      <sz val="11"/>
      <name val="Arial"/>
      <family val="2"/>
    </font>
    <font>
      <sz val="11"/>
      <name val="Arial"/>
      <family val="2"/>
    </font>
    <font>
      <i/>
      <sz val="11"/>
      <name val="Arial"/>
      <family val="2"/>
    </font>
    <font>
      <sz val="10"/>
      <color indexed="8"/>
      <name val="Calibri"/>
      <family val="0"/>
    </font>
    <font>
      <b/>
      <sz val="18"/>
      <color indexed="8"/>
      <name val="Calibri"/>
      <family val="0"/>
    </font>
    <font>
      <sz val="15.2"/>
      <color indexed="8"/>
      <name val="Calibri"/>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30"/>
      <name val="Arial"/>
      <family val="2"/>
    </font>
    <font>
      <b/>
      <sz val="16"/>
      <color indexed="30"/>
      <name val="Arial"/>
      <family val="2"/>
    </font>
    <font>
      <sz val="12"/>
      <color indexed="30"/>
      <name val="Arial"/>
      <family val="2"/>
    </font>
    <font>
      <sz val="16"/>
      <color indexed="30"/>
      <name val="Arial"/>
      <family val="2"/>
    </font>
    <font>
      <b/>
      <sz val="10"/>
      <color indexed="3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66FF"/>
      <name val="Arial"/>
      <family val="2"/>
    </font>
    <font>
      <b/>
      <sz val="12"/>
      <color rgb="FF0070C0"/>
      <name val="Arial"/>
      <family val="2"/>
    </font>
    <font>
      <b/>
      <sz val="16"/>
      <color rgb="FF0066CC"/>
      <name val="Arial"/>
      <family val="2"/>
    </font>
    <font>
      <b/>
      <sz val="16"/>
      <color rgb="FF0070C0"/>
      <name val="Arial"/>
      <family val="2"/>
    </font>
    <font>
      <sz val="12"/>
      <color rgb="FF0066CC"/>
      <name val="Arial"/>
      <family val="2"/>
    </font>
    <font>
      <sz val="16"/>
      <color rgb="FF0070C0"/>
      <name val="Arial"/>
      <family val="2"/>
    </font>
    <font>
      <sz val="16"/>
      <color rgb="FF0066CC"/>
      <name val="Arial"/>
      <family val="2"/>
    </font>
    <font>
      <b/>
      <sz val="10"/>
      <color rgb="FF0070C0"/>
      <name val="Arial"/>
      <family val="2"/>
    </font>
    <font>
      <sz val="20"/>
      <color rgb="FF0070C0"/>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1933D"/>
        <bgColor indexed="64"/>
      </patternFill>
    </fill>
    <fill>
      <patternFill patternType="solid">
        <fgColor rgb="FFB8F5F6"/>
        <bgColor indexed="64"/>
      </patternFill>
    </fill>
    <fill>
      <patternFill patternType="solid">
        <fgColor rgb="FFF89736"/>
        <bgColor indexed="64"/>
      </patternFill>
    </fill>
    <fill>
      <patternFill patternType="solid">
        <fgColor theme="3" tint="0.39998000860214233"/>
        <bgColor indexed="64"/>
      </patternFill>
    </fill>
    <fill>
      <patternFill patternType="solid">
        <fgColor theme="0" tint="-0.1499900072813034"/>
        <bgColor indexed="64"/>
      </patternFill>
    </fill>
    <fill>
      <patternFill patternType="solid">
        <fgColor rgb="FFFCD4B6"/>
        <bgColor indexed="64"/>
      </patternFill>
    </fill>
    <fill>
      <patternFill patternType="solid">
        <fgColor rgb="FFB6FF9F"/>
        <bgColor indexed="64"/>
      </patternFill>
    </fill>
    <fill>
      <patternFill patternType="solid">
        <fgColor theme="0"/>
        <bgColor indexed="64"/>
      </patternFill>
    </fill>
    <fill>
      <patternFill patternType="solid">
        <fgColor rgb="FF538DD5"/>
        <bgColor indexed="64"/>
      </patternFill>
    </fill>
    <fill>
      <patternFill patternType="solid">
        <fgColor rgb="FFD9D9D9"/>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color indexed="63"/>
      </top>
      <bottom style="thin"/>
    </border>
    <border>
      <left style="thin"/>
      <right style="thin"/>
      <top style="thin"/>
      <bottom style="thin"/>
    </border>
    <border>
      <left>
        <color indexed="63"/>
      </left>
      <right style="medium"/>
      <top style="thin"/>
      <bottom style="thin"/>
    </border>
    <border>
      <left style="medium"/>
      <right style="medium"/>
      <top style="thin"/>
      <bottom style="thin"/>
    </border>
    <border>
      <left>
        <color indexed="63"/>
      </left>
      <right style="thin"/>
      <top style="thin"/>
      <bottom style="thin"/>
    </border>
    <border>
      <left style="medium"/>
      <right style="medium"/>
      <top style="medium"/>
      <bottom style="thin"/>
    </border>
    <border>
      <left style="medium"/>
      <right style="medium"/>
      <top style="thin"/>
      <bottom style="medium"/>
    </border>
    <border>
      <left style="thin"/>
      <right style="thin"/>
      <top style="thin"/>
      <bottom style="medium"/>
    </border>
    <border>
      <left/>
      <right style="medium"/>
      <top style="thin"/>
      <bottom style="medium"/>
    </border>
    <border>
      <left style="thin"/>
      <right>
        <color indexed="63"/>
      </right>
      <top style="thin"/>
      <bottom style="thin"/>
    </border>
    <border>
      <left style="medium"/>
      <right style="medium"/>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medium"/>
      <bottom style="medium"/>
    </border>
    <border>
      <left style="thin"/>
      <right style="medium"/>
      <top style="medium"/>
      <bottom style="medium"/>
    </border>
    <border>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medium"/>
      <bottom style="medium"/>
    </border>
    <border>
      <left style="medium"/>
      <right>
        <color indexed="63"/>
      </right>
      <top style="medium"/>
      <bottom style="medium"/>
    </border>
    <border>
      <left/>
      <right style="medium"/>
      <top>
        <color indexed="63"/>
      </top>
      <bottom style="thin"/>
    </border>
    <border>
      <left>
        <color indexed="63"/>
      </left>
      <right style="medium"/>
      <top style="thin"/>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color indexed="63"/>
      </left>
      <right>
        <color indexed="63"/>
      </right>
      <top style="medium"/>
      <bottom style="medium"/>
    </border>
    <border>
      <left style="medium"/>
      <right style="medium"/>
      <top style="medium"/>
      <bottom/>
    </border>
    <border>
      <left style="medium"/>
      <right>
        <color indexed="63"/>
      </right>
      <top style="thin"/>
      <bottom style="medium"/>
    </border>
    <border>
      <left style="medium"/>
      <right style="thin"/>
      <top style="thin"/>
      <bottom style="medium"/>
    </border>
    <border>
      <left style="thin"/>
      <right>
        <color indexed="63"/>
      </right>
      <top style="thin"/>
      <bottom style="medium"/>
    </border>
    <border>
      <left>
        <color indexed="63"/>
      </left>
      <right style="thin"/>
      <top style="thin"/>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style="thin"/>
      <right style="medium"/>
      <top style="thin"/>
      <bottom style="medium"/>
    </border>
    <border>
      <left style="medium"/>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color indexed="63"/>
      </bottom>
    </border>
    <border>
      <left style="thin"/>
      <right>
        <color indexed="63"/>
      </right>
      <top style="medium"/>
      <bottom>
        <color indexed="63"/>
      </bottom>
    </border>
    <border>
      <left style="medium"/>
      <right>
        <color indexed="63"/>
      </right>
      <top style="thin"/>
      <bottom style="thin"/>
    </border>
    <border>
      <left>
        <color indexed="63"/>
      </left>
      <right>
        <color indexed="63"/>
      </right>
      <top>
        <color indexed="63"/>
      </top>
      <bottom style="mediu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style="medium"/>
      <right style="medium"/>
      <top>
        <color indexed="63"/>
      </top>
      <bottom/>
    </border>
    <border>
      <left style="medium"/>
      <right style="medium"/>
      <top>
        <color indexed="63"/>
      </top>
      <bottom style="medium"/>
    </border>
    <border>
      <left/>
      <right style="medium"/>
      <top style="medium"/>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1" applyNumberFormat="0" applyAlignment="0" applyProtection="0"/>
    <xf numFmtId="0" fontId="56" fillId="0" borderId="2" applyNumberFormat="0" applyFill="0" applyAlignment="0" applyProtection="0"/>
    <xf numFmtId="0" fontId="0" fillId="26" borderId="3" applyNumberFormat="0" applyFont="0" applyAlignment="0" applyProtection="0"/>
    <xf numFmtId="0" fontId="57" fillId="27" borderId="1" applyNumberFormat="0" applyAlignment="0" applyProtection="0"/>
    <xf numFmtId="0" fontId="58" fillId="28"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29" borderId="0" applyNumberFormat="0" applyBorder="0" applyAlignment="0" applyProtection="0"/>
    <xf numFmtId="9" fontId="0" fillId="0" borderId="0" applyFont="0" applyFill="0" applyBorder="0" applyAlignment="0" applyProtection="0"/>
    <xf numFmtId="0" fontId="60" fillId="30" borderId="0" applyNumberFormat="0" applyBorder="0" applyAlignment="0" applyProtection="0"/>
    <xf numFmtId="0" fontId="61" fillId="25" borderId="4"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1" borderId="9" applyNumberFormat="0" applyAlignment="0" applyProtection="0"/>
  </cellStyleXfs>
  <cellXfs count="343">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Fill="1" applyAlignment="1">
      <alignment/>
    </xf>
    <xf numFmtId="0" fontId="0" fillId="0" borderId="0" xfId="0" applyBorder="1" applyAlignment="1">
      <alignment horizontal="center"/>
    </xf>
    <xf numFmtId="0" fontId="2" fillId="0" borderId="0" xfId="0" applyFont="1" applyAlignment="1">
      <alignment/>
    </xf>
    <xf numFmtId="0" fontId="5" fillId="0" borderId="0" xfId="0" applyFont="1" applyAlignment="1">
      <alignment/>
    </xf>
    <xf numFmtId="0" fontId="6" fillId="0" borderId="0" xfId="0" applyFont="1" applyAlignment="1">
      <alignment horizontal="left" vertical="center"/>
    </xf>
    <xf numFmtId="0" fontId="6" fillId="0" borderId="0" xfId="0" applyFont="1" applyAlignment="1">
      <alignment horizontal="center" vertical="center"/>
    </xf>
    <xf numFmtId="0" fontId="0" fillId="0" borderId="0" xfId="0" applyBorder="1" applyAlignment="1">
      <alignment horizontal="center" vertical="center"/>
    </xf>
    <xf numFmtId="0" fontId="6" fillId="0" borderId="0" xfId="0" applyFont="1" applyFill="1" applyAlignment="1">
      <alignment horizontal="left" vertical="center"/>
    </xf>
    <xf numFmtId="0" fontId="9" fillId="0" borderId="0" xfId="0" applyFont="1" applyAlignment="1">
      <alignment horizontal="center" vertical="center"/>
    </xf>
    <xf numFmtId="0" fontId="0" fillId="0" borderId="0" xfId="0" applyFont="1" applyAlignment="1">
      <alignment horizontal="center"/>
    </xf>
    <xf numFmtId="0" fontId="2" fillId="0" borderId="0" xfId="0" applyFont="1" applyAlignment="1">
      <alignment horizontal="center" wrapText="1"/>
    </xf>
    <xf numFmtId="0" fontId="2" fillId="0" borderId="0" xfId="0" applyFont="1" applyAlignment="1">
      <alignment wrapText="1"/>
    </xf>
    <xf numFmtId="0" fontId="11" fillId="0" borderId="0" xfId="0" applyFont="1" applyAlignment="1">
      <alignment horizontal="center" vertical="center" wrapText="1"/>
    </xf>
    <xf numFmtId="0" fontId="11" fillId="0" borderId="0" xfId="0" applyFont="1" applyAlignment="1">
      <alignment vertical="center" wrapText="1"/>
    </xf>
    <xf numFmtId="0" fontId="2" fillId="0" borderId="0" xfId="0" applyFont="1" applyAlignment="1">
      <alignment vertical="center" wrapText="1"/>
    </xf>
    <xf numFmtId="0" fontId="2" fillId="0" borderId="0" xfId="0" applyFont="1" applyFill="1" applyBorder="1" applyAlignment="1">
      <alignment wrapText="1"/>
    </xf>
    <xf numFmtId="0" fontId="2" fillId="0" borderId="0" xfId="0" applyFont="1" applyFill="1" applyBorder="1" applyAlignment="1">
      <alignment vertical="top" wrapText="1"/>
    </xf>
    <xf numFmtId="0" fontId="12" fillId="0" borderId="0" xfId="0" applyFont="1" applyFill="1" applyAlignment="1">
      <alignmen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wrapText="1" indent="1"/>
    </xf>
    <xf numFmtId="0" fontId="0" fillId="0" borderId="0" xfId="0" applyFill="1" applyBorder="1" applyAlignment="1">
      <alignment wrapText="1"/>
    </xf>
    <xf numFmtId="0" fontId="2" fillId="0" borderId="0" xfId="0" applyFont="1" applyFill="1" applyAlignment="1">
      <alignment wrapText="1"/>
    </xf>
    <xf numFmtId="0" fontId="2" fillId="0" borderId="0" xfId="0" applyFont="1" applyBorder="1" applyAlignment="1">
      <alignment/>
    </xf>
    <xf numFmtId="0" fontId="0" fillId="0" borderId="0" xfId="0" applyFont="1" applyBorder="1" applyAlignment="1">
      <alignment horizontal="center"/>
    </xf>
    <xf numFmtId="0" fontId="69" fillId="0" borderId="0" xfId="0" applyFont="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wrapText="1"/>
    </xf>
    <xf numFmtId="0" fontId="3" fillId="0" borderId="0" xfId="0" applyFont="1" applyFill="1" applyAlignment="1">
      <alignment vertical="center"/>
    </xf>
    <xf numFmtId="0" fontId="10" fillId="0" borderId="0" xfId="0" applyFont="1" applyAlignment="1">
      <alignment vertical="center" wrapText="1"/>
    </xf>
    <xf numFmtId="0" fontId="4" fillId="0" borderId="0" xfId="0" applyFont="1" applyBorder="1" applyAlignment="1">
      <alignment horizontal="center" vertical="center" textRotation="90" wrapText="1"/>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Border="1" applyAlignment="1">
      <alignment vertical="center" wrapText="1"/>
    </xf>
    <xf numFmtId="0" fontId="0" fillId="0" borderId="0" xfId="0" applyAlignment="1">
      <alignment vertical="center" wrapText="1"/>
    </xf>
    <xf numFmtId="0" fontId="0" fillId="0" borderId="0" xfId="0" applyBorder="1" applyAlignment="1">
      <alignment wrapText="1"/>
    </xf>
    <xf numFmtId="0" fontId="13" fillId="0" borderId="0" xfId="0" applyFont="1" applyAlignment="1">
      <alignment/>
    </xf>
    <xf numFmtId="0" fontId="0" fillId="0" borderId="0" xfId="0" applyFont="1" applyAlignment="1">
      <alignment vertical="center" wrapText="1"/>
    </xf>
    <xf numFmtId="0" fontId="0" fillId="0" borderId="0" xfId="0" applyFont="1" applyAlignment="1">
      <alignment wrapText="1"/>
    </xf>
    <xf numFmtId="0" fontId="0" fillId="0" borderId="0" xfId="0" applyFont="1" applyAlignment="1">
      <alignment/>
    </xf>
    <xf numFmtId="0" fontId="11" fillId="0" borderId="0" xfId="0" applyFont="1" applyBorder="1" applyAlignment="1">
      <alignment vertical="center" wrapText="1"/>
    </xf>
    <xf numFmtId="0" fontId="10" fillId="0" borderId="10" xfId="0" applyFont="1" applyFill="1" applyBorder="1" applyAlignment="1">
      <alignment horizontal="center" vertical="center" wrapText="1"/>
    </xf>
    <xf numFmtId="0" fontId="14" fillId="0" borderId="10" xfId="0" applyFont="1" applyBorder="1" applyAlignment="1">
      <alignment vertical="center" wrapText="1"/>
    </xf>
    <xf numFmtId="0" fontId="11" fillId="32" borderId="11"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5" borderId="11" xfId="0" applyFont="1" applyFill="1" applyBorder="1" applyAlignment="1">
      <alignment horizontal="center" vertical="center" wrapText="1"/>
    </xf>
    <xf numFmtId="0" fontId="11" fillId="36"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1" fillId="37" borderId="11"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4" fillId="0" borderId="13" xfId="0" applyFont="1" applyBorder="1" applyAlignment="1">
      <alignment vertical="center" wrapText="1"/>
    </xf>
    <xf numFmtId="0" fontId="11" fillId="0" borderId="0" xfId="0" applyFont="1" applyAlignment="1">
      <alignment vertical="center"/>
    </xf>
    <xf numFmtId="0" fontId="11" fillId="34" borderId="14" xfId="0" applyFont="1" applyFill="1" applyBorder="1" applyAlignment="1">
      <alignment horizontal="center" vertical="center" wrapText="1"/>
    </xf>
    <xf numFmtId="0" fontId="10" fillId="0" borderId="0" xfId="0" applyFont="1" applyFill="1" applyAlignment="1">
      <alignment vertical="center"/>
    </xf>
    <xf numFmtId="0" fontId="11" fillId="0" borderId="0" xfId="0" applyFont="1" applyBorder="1" applyAlignment="1">
      <alignment horizontal="center" vertical="center" textRotation="90" wrapText="1"/>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1" fillId="0" borderId="15" xfId="0" applyFont="1" applyBorder="1" applyAlignment="1">
      <alignment horizontal="left" vertical="center" wrapText="1"/>
    </xf>
    <xf numFmtId="0" fontId="11" fillId="0" borderId="0" xfId="0" applyFont="1" applyAlignment="1">
      <alignment horizontal="center" vertical="center"/>
    </xf>
    <xf numFmtId="0" fontId="14" fillId="0" borderId="13" xfId="0" applyFont="1" applyBorder="1" applyAlignment="1">
      <alignment horizontal="left" vertical="center" wrapText="1"/>
    </xf>
    <xf numFmtId="0" fontId="11" fillId="0" borderId="12" xfId="0" applyFont="1" applyFill="1" applyBorder="1" applyAlignment="1">
      <alignment horizontal="center" wrapText="1"/>
    </xf>
    <xf numFmtId="0" fontId="11" fillId="0" borderId="13" xfId="0" applyFont="1" applyBorder="1" applyAlignment="1">
      <alignment horizontal="left" vertical="center" wrapText="1"/>
    </xf>
    <xf numFmtId="0" fontId="11" fillId="0" borderId="16" xfId="0" applyFont="1" applyBorder="1" applyAlignment="1">
      <alignment horizontal="left"/>
    </xf>
    <xf numFmtId="0" fontId="11" fillId="34" borderId="17"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0" borderId="18" xfId="0" applyFont="1" applyFill="1" applyBorder="1" applyAlignment="1">
      <alignment horizontal="center" wrapText="1"/>
    </xf>
    <xf numFmtId="0" fontId="11" fillId="36" borderId="17" xfId="0" applyFont="1" applyFill="1" applyBorder="1" applyAlignment="1">
      <alignment horizontal="center" vertical="center" wrapText="1"/>
    </xf>
    <xf numFmtId="0" fontId="11" fillId="37" borderId="17" xfId="0" applyFont="1" applyFill="1" applyBorder="1" applyAlignment="1">
      <alignment horizontal="center" vertical="center" wrapText="1"/>
    </xf>
    <xf numFmtId="0" fontId="11" fillId="0" borderId="0" xfId="0" applyFont="1" applyAlignment="1">
      <alignment wrapText="1"/>
    </xf>
    <xf numFmtId="0" fontId="11" fillId="0" borderId="0" xfId="0" applyFont="1" applyAlignment="1">
      <alignment/>
    </xf>
    <xf numFmtId="0" fontId="18" fillId="0" borderId="0" xfId="0" applyFont="1" applyBorder="1" applyAlignment="1">
      <alignment horizontal="left" vertical="center"/>
    </xf>
    <xf numFmtId="0" fontId="17" fillId="0" borderId="0" xfId="0" applyFont="1" applyBorder="1" applyAlignment="1">
      <alignment horizontal="center" vertical="center"/>
    </xf>
    <xf numFmtId="0" fontId="10" fillId="0" borderId="0" xfId="0" applyFont="1" applyBorder="1" applyAlignment="1">
      <alignment vertical="center" wrapText="1"/>
    </xf>
    <xf numFmtId="0" fontId="11" fillId="38" borderId="14" xfId="0" applyFont="1" applyFill="1" applyBorder="1" applyAlignment="1">
      <alignment horizontal="center" vertical="center" wrapText="1"/>
    </xf>
    <xf numFmtId="0" fontId="11" fillId="36" borderId="19" xfId="0" applyFont="1" applyFill="1" applyBorder="1" applyAlignment="1">
      <alignment horizontal="center" vertical="center" wrapText="1"/>
    </xf>
    <xf numFmtId="0" fontId="14" fillId="0" borderId="20" xfId="0" applyFont="1" applyBorder="1" applyAlignment="1">
      <alignment vertical="center" wrapText="1"/>
    </xf>
    <xf numFmtId="0" fontId="11" fillId="34" borderId="21"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5" borderId="22"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1" fillId="38" borderId="21" xfId="0" applyFont="1" applyFill="1" applyBorder="1" applyAlignment="1">
      <alignment horizontal="center" vertical="center" wrapText="1"/>
    </xf>
    <xf numFmtId="0" fontId="11" fillId="36" borderId="2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0" fillId="0" borderId="24" xfId="0" applyFont="1" applyFill="1" applyBorder="1" applyAlignment="1">
      <alignment vertical="center"/>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11" fillId="32" borderId="22" xfId="0" applyFont="1" applyFill="1" applyBorder="1" applyAlignment="1">
      <alignment horizontal="center" vertical="center" wrapText="1"/>
    </xf>
    <xf numFmtId="0" fontId="11" fillId="34" borderId="29" xfId="0" applyFont="1" applyFill="1" applyBorder="1" applyAlignment="1">
      <alignment horizontal="center" vertical="center" wrapText="1"/>
    </xf>
    <xf numFmtId="0" fontId="11" fillId="34" borderId="30"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1" fillId="35" borderId="30" xfId="0" applyFont="1" applyFill="1" applyBorder="1" applyAlignment="1">
      <alignment horizontal="center" vertical="center" wrapText="1"/>
    </xf>
    <xf numFmtId="0" fontId="11" fillId="38"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10" fillId="0" borderId="32" xfId="0" applyFont="1" applyFill="1" applyBorder="1" applyAlignment="1">
      <alignment horizontal="center" vertical="center"/>
    </xf>
    <xf numFmtId="0" fontId="10" fillId="0" borderId="28" xfId="0" applyFont="1" applyFill="1" applyBorder="1" applyAlignment="1">
      <alignment horizontal="center" vertical="center" wrapText="1"/>
    </xf>
    <xf numFmtId="0" fontId="21" fillId="0" borderId="0" xfId="0" applyFont="1" applyBorder="1" applyAlignment="1">
      <alignment horizontal="left" vertical="center"/>
    </xf>
    <xf numFmtId="0" fontId="16" fillId="0" borderId="0" xfId="0" applyFont="1" applyBorder="1" applyAlignment="1">
      <alignment horizontal="left" vertical="center"/>
    </xf>
    <xf numFmtId="0" fontId="11" fillId="32" borderId="30" xfId="0" applyFont="1" applyFill="1" applyBorder="1" applyAlignment="1">
      <alignment horizontal="center" vertical="center" wrapText="1"/>
    </xf>
    <xf numFmtId="0" fontId="10" fillId="0" borderId="33" xfId="0" applyFont="1" applyBorder="1" applyAlignment="1">
      <alignment vertical="center" wrapText="1"/>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1" fillId="32" borderId="36" xfId="0" applyFont="1" applyFill="1" applyBorder="1" applyAlignment="1">
      <alignment horizontal="center" vertical="center" wrapText="1"/>
    </xf>
    <xf numFmtId="0" fontId="11" fillId="38" borderId="37" xfId="0" applyFont="1" applyFill="1" applyBorder="1" applyAlignment="1">
      <alignment horizontal="center" vertical="center" wrapText="1"/>
    </xf>
    <xf numFmtId="0" fontId="11" fillId="32" borderId="38" xfId="0" applyFont="1" applyFill="1" applyBorder="1" applyAlignment="1">
      <alignment horizontal="center" vertical="center" wrapText="1"/>
    </xf>
    <xf numFmtId="0" fontId="11" fillId="38" borderId="39" xfId="0" applyFont="1" applyFill="1" applyBorder="1" applyAlignment="1">
      <alignment horizontal="center" vertical="center" wrapText="1"/>
    </xf>
    <xf numFmtId="0" fontId="11" fillId="32" borderId="40" xfId="0" applyFont="1" applyFill="1" applyBorder="1" applyAlignment="1">
      <alignment horizontal="center" vertical="center" wrapText="1"/>
    </xf>
    <xf numFmtId="0" fontId="11" fillId="38" borderId="41" xfId="0" applyFont="1" applyFill="1" applyBorder="1" applyAlignment="1">
      <alignment horizontal="center" vertical="center" wrapText="1"/>
    </xf>
    <xf numFmtId="0" fontId="10" fillId="0" borderId="42" xfId="0" applyFont="1" applyFill="1" applyBorder="1" applyAlignment="1">
      <alignment horizontal="center" vertical="center"/>
    </xf>
    <xf numFmtId="0" fontId="11" fillId="34" borderId="36" xfId="0" applyFont="1" applyFill="1" applyBorder="1" applyAlignment="1">
      <alignment horizontal="center" vertical="center" wrapText="1"/>
    </xf>
    <xf numFmtId="0" fontId="11" fillId="34" borderId="38" xfId="0" applyFont="1" applyFill="1" applyBorder="1" applyAlignment="1">
      <alignment horizontal="center" vertical="center" wrapText="1"/>
    </xf>
    <xf numFmtId="0" fontId="11" fillId="34" borderId="40" xfId="0" applyFont="1" applyFill="1" applyBorder="1" applyAlignment="1">
      <alignment horizontal="center" vertical="center" wrapText="1"/>
    </xf>
    <xf numFmtId="0" fontId="11" fillId="33" borderId="31"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0" fillId="0" borderId="43" xfId="0" applyFont="1" applyFill="1" applyBorder="1" applyAlignment="1">
      <alignment horizontal="center" vertical="center"/>
    </xf>
    <xf numFmtId="0" fontId="11" fillId="34" borderId="37" xfId="0" applyFont="1" applyFill="1" applyBorder="1" applyAlignment="1">
      <alignment horizontal="center" vertical="center" wrapText="1"/>
    </xf>
    <xf numFmtId="0" fontId="11" fillId="34" borderId="39" xfId="0" applyFont="1" applyFill="1" applyBorder="1" applyAlignment="1">
      <alignment horizontal="center" vertical="center" wrapText="1"/>
    </xf>
    <xf numFmtId="0" fontId="11" fillId="34" borderId="41" xfId="0" applyFont="1" applyFill="1" applyBorder="1" applyAlignment="1">
      <alignment horizontal="center" vertical="center" wrapText="1"/>
    </xf>
    <xf numFmtId="0" fontId="10" fillId="0" borderId="44" xfId="0" applyFont="1" applyBorder="1" applyAlignment="1">
      <alignment vertical="center" wrapText="1"/>
    </xf>
    <xf numFmtId="0" fontId="10" fillId="0" borderId="24" xfId="0" applyFont="1" applyBorder="1" applyAlignment="1">
      <alignment vertical="center" wrapText="1"/>
    </xf>
    <xf numFmtId="0" fontId="11" fillId="0" borderId="42"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19"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14" xfId="0" applyFont="1" applyFill="1" applyBorder="1" applyAlignment="1">
      <alignment horizontal="center" vertical="center" wrapText="1"/>
    </xf>
    <xf numFmtId="0" fontId="11" fillId="37" borderId="21" xfId="0" applyFont="1" applyFill="1" applyBorder="1" applyAlignment="1">
      <alignment horizontal="center" vertical="center" wrapText="1"/>
    </xf>
    <xf numFmtId="0" fontId="11" fillId="0" borderId="45" xfId="0" applyFont="1" applyBorder="1" applyAlignment="1">
      <alignment vertical="center" wrapText="1"/>
    </xf>
    <xf numFmtId="0" fontId="11" fillId="34" borderId="46" xfId="0" applyFont="1" applyFill="1" applyBorder="1" applyAlignment="1">
      <alignment horizontal="center" vertical="center" wrapText="1"/>
    </xf>
    <xf numFmtId="0" fontId="11" fillId="0" borderId="34" xfId="0" applyFont="1" applyFill="1" applyBorder="1" applyAlignment="1">
      <alignment horizontal="center" wrapText="1"/>
    </xf>
    <xf numFmtId="0" fontId="11" fillId="36" borderId="47"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11" fillId="0" borderId="10" xfId="0" applyFont="1" applyFill="1" applyBorder="1" applyAlignment="1">
      <alignment horizontal="center" wrapText="1"/>
    </xf>
    <xf numFmtId="0" fontId="11" fillId="0" borderId="13" xfId="0" applyFont="1" applyFill="1" applyBorder="1" applyAlignment="1">
      <alignment horizontal="center" wrapText="1"/>
    </xf>
    <xf numFmtId="0" fontId="11" fillId="0" borderId="16" xfId="0" applyFont="1" applyFill="1" applyBorder="1" applyAlignment="1">
      <alignment horizontal="center" wrapText="1"/>
    </xf>
    <xf numFmtId="0" fontId="11" fillId="38" borderId="31" xfId="0" applyFont="1" applyFill="1" applyBorder="1" applyAlignment="1">
      <alignment horizontal="center" vertical="center" wrapText="1"/>
    </xf>
    <xf numFmtId="0" fontId="11" fillId="38" borderId="19" xfId="0" applyFont="1" applyFill="1" applyBorder="1" applyAlignment="1">
      <alignment horizontal="center" vertical="center" wrapText="1"/>
    </xf>
    <xf numFmtId="0" fontId="11" fillId="38" borderId="47" xfId="0" applyFont="1" applyFill="1" applyBorder="1" applyAlignment="1">
      <alignment horizontal="center" vertical="center" wrapText="1"/>
    </xf>
    <xf numFmtId="0" fontId="11" fillId="38" borderId="48" xfId="0" applyFont="1" applyFill="1" applyBorder="1" applyAlignment="1">
      <alignment horizontal="center" vertical="center" wrapText="1"/>
    </xf>
    <xf numFmtId="0" fontId="11" fillId="0" borderId="42" xfId="0" applyFont="1" applyBorder="1" applyAlignment="1">
      <alignment horizontal="center" vertical="center" wrapText="1"/>
    </xf>
    <xf numFmtId="0" fontId="11" fillId="0" borderId="0" xfId="0" applyFont="1" applyBorder="1" applyAlignment="1">
      <alignment horizontal="center" vertical="center"/>
    </xf>
    <xf numFmtId="1" fontId="11" fillId="0" borderId="11" xfId="0" applyNumberFormat="1" applyFont="1" applyBorder="1" applyAlignment="1">
      <alignment horizontal="center" vertical="center" wrapText="1"/>
    </xf>
    <xf numFmtId="1" fontId="11" fillId="0" borderId="49" xfId="0" applyNumberFormat="1" applyFont="1" applyFill="1" applyBorder="1" applyAlignment="1">
      <alignment horizontal="center" wrapText="1"/>
    </xf>
    <xf numFmtId="0" fontId="11" fillId="0" borderId="0" xfId="0" applyFont="1" applyAlignment="1">
      <alignment horizontal="center" wrapText="1"/>
    </xf>
    <xf numFmtId="0" fontId="10" fillId="39" borderId="15" xfId="0" applyFont="1" applyFill="1" applyBorder="1" applyAlignment="1">
      <alignment horizontal="center" vertical="center" wrapText="1"/>
    </xf>
    <xf numFmtId="1" fontId="11" fillId="0" borderId="30" xfId="0" applyNumberFormat="1" applyFont="1" applyBorder="1" applyAlignment="1">
      <alignment horizontal="center" vertical="center" wrapText="1"/>
    </xf>
    <xf numFmtId="1" fontId="10" fillId="0" borderId="32" xfId="0" applyNumberFormat="1" applyFont="1" applyBorder="1" applyAlignment="1">
      <alignment horizontal="center" vertical="center"/>
    </xf>
    <xf numFmtId="1" fontId="10" fillId="0" borderId="28" xfId="0" applyNumberFormat="1" applyFont="1" applyBorder="1" applyAlignment="1">
      <alignment horizontal="center" vertical="center"/>
    </xf>
    <xf numFmtId="1" fontId="10" fillId="0" borderId="32" xfId="0" applyNumberFormat="1" applyFont="1" applyFill="1" applyBorder="1" applyAlignment="1">
      <alignment horizontal="center" vertical="center"/>
    </xf>
    <xf numFmtId="1" fontId="10" fillId="0" borderId="28" xfId="0" applyNumberFormat="1" applyFont="1" applyFill="1" applyBorder="1" applyAlignment="1">
      <alignment horizontal="center" vertical="center"/>
    </xf>
    <xf numFmtId="0" fontId="10" fillId="34" borderId="50" xfId="0" applyFont="1" applyFill="1" applyBorder="1" applyAlignment="1">
      <alignment horizontal="center" vertical="center" wrapText="1"/>
    </xf>
    <xf numFmtId="0" fontId="10" fillId="33" borderId="50" xfId="0" applyFont="1" applyFill="1" applyBorder="1" applyAlignment="1">
      <alignment horizontal="center" vertical="center" wrapText="1"/>
    </xf>
    <xf numFmtId="0" fontId="10" fillId="38" borderId="50" xfId="0" applyFont="1" applyFill="1" applyBorder="1" applyAlignment="1">
      <alignment horizontal="center" vertical="center" wrapText="1"/>
    </xf>
    <xf numFmtId="0" fontId="10" fillId="39" borderId="51" xfId="0" applyFont="1" applyFill="1" applyBorder="1" applyAlignment="1">
      <alignment horizontal="center" vertical="center" wrapText="1"/>
    </xf>
    <xf numFmtId="1" fontId="11" fillId="0" borderId="39" xfId="0" applyNumberFormat="1" applyFont="1" applyBorder="1" applyAlignment="1">
      <alignment horizontal="center" vertical="center" wrapText="1"/>
    </xf>
    <xf numFmtId="1" fontId="11" fillId="0" borderId="37" xfId="0" applyNumberFormat="1" applyFont="1" applyBorder="1" applyAlignment="1">
      <alignment horizontal="center" vertical="center" wrapText="1"/>
    </xf>
    <xf numFmtId="0" fontId="11" fillId="34" borderId="50" xfId="0" applyFont="1" applyFill="1" applyBorder="1" applyAlignment="1">
      <alignment horizontal="center" vertical="center" wrapText="1"/>
    </xf>
    <xf numFmtId="0" fontId="11" fillId="33" borderId="50"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8" borderId="50" xfId="0" applyFont="1" applyFill="1" applyBorder="1" applyAlignment="1">
      <alignment horizontal="center" vertical="center" wrapText="1"/>
    </xf>
    <xf numFmtId="0" fontId="11" fillId="36" borderId="52" xfId="0" applyFont="1" applyFill="1" applyBorder="1" applyAlignment="1">
      <alignment horizontal="center" vertical="center" wrapText="1"/>
    </xf>
    <xf numFmtId="0" fontId="0" fillId="0" borderId="0" xfId="0" applyFont="1" applyBorder="1" applyAlignment="1">
      <alignment horizontal="left" vertical="center" wrapText="1"/>
    </xf>
    <xf numFmtId="0" fontId="11" fillId="0" borderId="0" xfId="0" applyFont="1" applyBorder="1" applyAlignment="1">
      <alignment horizontal="center" vertical="center" textRotation="90"/>
    </xf>
    <xf numFmtId="0" fontId="11" fillId="0" borderId="0" xfId="0" applyFont="1" applyBorder="1" applyAlignment="1">
      <alignment horizontal="left"/>
    </xf>
    <xf numFmtId="0" fontId="11" fillId="0" borderId="0" xfId="0" applyFont="1" applyFill="1" applyBorder="1" applyAlignment="1">
      <alignment horizontal="center" wrapText="1"/>
    </xf>
    <xf numFmtId="0" fontId="19" fillId="0" borderId="0" xfId="0" applyFont="1" applyBorder="1" applyAlignment="1">
      <alignment vertical="center"/>
    </xf>
    <xf numFmtId="1" fontId="11" fillId="0" borderId="14" xfId="0" applyNumberFormat="1" applyFont="1" applyFill="1" applyBorder="1" applyAlignment="1">
      <alignment horizontal="center" wrapText="1"/>
    </xf>
    <xf numFmtId="1" fontId="11" fillId="0" borderId="48" xfId="0" applyNumberFormat="1" applyFont="1" applyFill="1" applyBorder="1" applyAlignment="1">
      <alignment horizontal="center" wrapText="1"/>
    </xf>
    <xf numFmtId="1" fontId="11" fillId="0" borderId="39" xfId="0" applyNumberFormat="1" applyFont="1" applyFill="1" applyBorder="1" applyAlignment="1">
      <alignment horizontal="center" wrapText="1"/>
    </xf>
    <xf numFmtId="1" fontId="11" fillId="0" borderId="53" xfId="0" applyNumberFormat="1" applyFont="1" applyFill="1" applyBorder="1" applyAlignment="1">
      <alignment horizontal="center" wrapText="1"/>
    </xf>
    <xf numFmtId="0" fontId="70" fillId="0" borderId="0" xfId="0" applyFont="1" applyAlignment="1">
      <alignment horizontal="center" vertical="center" wrapText="1"/>
    </xf>
    <xf numFmtId="0" fontId="70" fillId="0" borderId="0" xfId="0" applyFont="1" applyAlignment="1">
      <alignment vertical="center" wrapText="1"/>
    </xf>
    <xf numFmtId="0" fontId="1" fillId="0" borderId="54" xfId="0" applyFont="1" applyBorder="1" applyAlignment="1">
      <alignment horizontal="center" vertical="center" textRotation="90" wrapText="1"/>
    </xf>
    <xf numFmtId="0" fontId="1" fillId="0" borderId="46" xfId="0" applyFont="1" applyBorder="1" applyAlignment="1">
      <alignment horizontal="center" vertical="center" textRotation="90" wrapText="1"/>
    </xf>
    <xf numFmtId="0" fontId="71" fillId="0" borderId="0" xfId="0" applyFont="1" applyAlignment="1">
      <alignment horizontal="left" vertical="center"/>
    </xf>
    <xf numFmtId="0" fontId="22" fillId="0" borderId="0" xfId="0" applyFont="1" applyBorder="1" applyAlignment="1">
      <alignment horizontal="center" vertical="center" wrapText="1"/>
    </xf>
    <xf numFmtId="0" fontId="22" fillId="0" borderId="0" xfId="0" applyFont="1" applyBorder="1" applyAlignment="1">
      <alignment horizontal="center" wrapText="1"/>
    </xf>
    <xf numFmtId="0" fontId="22" fillId="0" borderId="0" xfId="0" applyFont="1" applyAlignment="1">
      <alignment horizontal="center" wrapText="1"/>
    </xf>
    <xf numFmtId="0" fontId="22" fillId="0" borderId="0" xfId="0" applyFont="1" applyAlignment="1">
      <alignment wrapText="1"/>
    </xf>
    <xf numFmtId="0" fontId="22" fillId="0" borderId="0" xfId="0" applyFont="1" applyAlignment="1">
      <alignment vertical="center" wrapText="1"/>
    </xf>
    <xf numFmtId="0" fontId="16" fillId="0" borderId="0" xfId="0" applyFont="1" applyAlignment="1">
      <alignment horizontal="left" vertical="center"/>
    </xf>
    <xf numFmtId="0" fontId="23" fillId="0" borderId="0" xfId="0" applyFont="1" applyAlignment="1">
      <alignment horizontal="center" vertical="center"/>
    </xf>
    <xf numFmtId="0" fontId="16" fillId="0" borderId="0" xfId="0" applyFont="1" applyAlignment="1">
      <alignment horizontal="center" vertical="center"/>
    </xf>
    <xf numFmtId="0" fontId="16" fillId="0" borderId="0" xfId="0" applyFont="1" applyFill="1" applyAlignment="1">
      <alignment horizontal="left" vertical="center"/>
    </xf>
    <xf numFmtId="0" fontId="15" fillId="0" borderId="0" xfId="0" applyFont="1" applyAlignment="1">
      <alignment/>
    </xf>
    <xf numFmtId="0" fontId="0" fillId="0" borderId="54" xfId="0" applyFont="1" applyBorder="1" applyAlignment="1">
      <alignment horizontal="left" vertical="center" wrapText="1"/>
    </xf>
    <xf numFmtId="0" fontId="0" fillId="0" borderId="38" xfId="0" applyFont="1" applyBorder="1" applyAlignment="1">
      <alignment horizontal="left" vertical="center" wrapText="1"/>
    </xf>
    <xf numFmtId="0" fontId="0" fillId="0" borderId="0" xfId="0" applyFont="1" applyBorder="1" applyAlignment="1">
      <alignment wrapText="1"/>
    </xf>
    <xf numFmtId="0" fontId="0" fillId="0" borderId="46" xfId="0" applyFont="1" applyBorder="1" applyAlignment="1">
      <alignment horizontal="left" vertical="center" wrapText="1"/>
    </xf>
    <xf numFmtId="0" fontId="10" fillId="40" borderId="50" xfId="0" applyFont="1" applyFill="1" applyBorder="1" applyAlignment="1">
      <alignment horizontal="center" vertical="center" wrapText="1"/>
    </xf>
    <xf numFmtId="0" fontId="10" fillId="41" borderId="50" xfId="0" applyFont="1" applyFill="1" applyBorder="1" applyAlignment="1">
      <alignment horizontal="center" vertical="center" wrapText="1"/>
    </xf>
    <xf numFmtId="0" fontId="72" fillId="0" borderId="0" xfId="0" applyFont="1" applyBorder="1" applyAlignment="1">
      <alignment vertical="center"/>
    </xf>
    <xf numFmtId="0" fontId="22" fillId="0" borderId="0" xfId="0" applyFont="1" applyBorder="1" applyAlignment="1">
      <alignment vertical="center"/>
    </xf>
    <xf numFmtId="0" fontId="73" fillId="0" borderId="0" xfId="0" applyFont="1" applyAlignment="1">
      <alignment horizontal="left" vertical="top" wrapText="1"/>
    </xf>
    <xf numFmtId="1" fontId="21" fillId="0" borderId="0" xfId="0" applyNumberFormat="1" applyFont="1" applyBorder="1" applyAlignment="1">
      <alignment horizontal="left" vertical="center"/>
    </xf>
    <xf numFmtId="1" fontId="18" fillId="0" borderId="0" xfId="0" applyNumberFormat="1" applyFont="1" applyBorder="1" applyAlignment="1">
      <alignment horizontal="left" vertical="center"/>
    </xf>
    <xf numFmtId="1" fontId="70" fillId="0" borderId="0" xfId="0" applyNumberFormat="1" applyFont="1" applyAlignment="1">
      <alignment vertical="center" wrapText="1"/>
    </xf>
    <xf numFmtId="1" fontId="11" fillId="0" borderId="0" xfId="0" applyNumberFormat="1" applyFont="1" applyAlignment="1">
      <alignment vertical="center" wrapText="1"/>
    </xf>
    <xf numFmtId="1" fontId="16" fillId="0" borderId="0" xfId="0" applyNumberFormat="1" applyFont="1" applyBorder="1" applyAlignment="1">
      <alignment horizontal="left" vertical="center"/>
    </xf>
    <xf numFmtId="1" fontId="10" fillId="0" borderId="0" xfId="0" applyNumberFormat="1" applyFont="1" applyFill="1" applyAlignment="1">
      <alignment vertical="center"/>
    </xf>
    <xf numFmtId="1" fontId="72" fillId="0" borderId="0" xfId="0" applyNumberFormat="1" applyFont="1" applyBorder="1" applyAlignment="1">
      <alignment vertical="center"/>
    </xf>
    <xf numFmtId="1" fontId="11" fillId="0" borderId="0" xfId="0" applyNumberFormat="1" applyFont="1" applyAlignment="1">
      <alignment horizontal="center" vertical="center"/>
    </xf>
    <xf numFmtId="1" fontId="11" fillId="0" borderId="0" xfId="0" applyNumberFormat="1" applyFont="1" applyAlignment="1">
      <alignment/>
    </xf>
    <xf numFmtId="1" fontId="2" fillId="0" borderId="0" xfId="0" applyNumberFormat="1" applyFont="1" applyAlignment="1">
      <alignment wrapText="1"/>
    </xf>
    <xf numFmtId="1" fontId="2" fillId="0" borderId="0" xfId="0" applyNumberFormat="1" applyFont="1" applyAlignment="1">
      <alignment horizontal="center" wrapText="1"/>
    </xf>
    <xf numFmtId="0" fontId="10" fillId="0" borderId="50" xfId="0" applyFont="1" applyBorder="1" applyAlignment="1">
      <alignment horizontal="center" vertical="center" wrapText="1"/>
    </xf>
    <xf numFmtId="0" fontId="0" fillId="0" borderId="0" xfId="0" applyFont="1" applyAlignment="1">
      <alignment vertical="center"/>
    </xf>
    <xf numFmtId="0" fontId="25" fillId="0" borderId="30" xfId="0" applyFont="1" applyBorder="1" applyAlignment="1">
      <alignment horizontal="center" vertical="center" wrapText="1"/>
    </xf>
    <xf numFmtId="0" fontId="25" fillId="0" borderId="17" xfId="0" applyFont="1" applyBorder="1" applyAlignment="1">
      <alignment horizontal="center" vertical="center" wrapText="1"/>
    </xf>
    <xf numFmtId="3" fontId="10" fillId="0" borderId="50" xfId="0" applyNumberFormat="1" applyFont="1" applyBorder="1" applyAlignment="1">
      <alignment vertical="center" wrapText="1"/>
    </xf>
    <xf numFmtId="3" fontId="10" fillId="0" borderId="17" xfId="0" applyNumberFormat="1" applyFont="1" applyBorder="1" applyAlignment="1">
      <alignment vertical="center" wrapText="1"/>
    </xf>
    <xf numFmtId="3" fontId="10" fillId="0" borderId="32" xfId="0" applyNumberFormat="1" applyFont="1" applyBorder="1" applyAlignment="1">
      <alignment vertical="center" wrapText="1"/>
    </xf>
    <xf numFmtId="0" fontId="11" fillId="0" borderId="0" xfId="0" applyFont="1" applyFill="1" applyAlignment="1">
      <alignment vertical="center" wrapText="1"/>
    </xf>
    <xf numFmtId="1" fontId="11" fillId="0" borderId="0" xfId="0" applyNumberFormat="1" applyFont="1" applyFill="1" applyAlignment="1">
      <alignment vertical="center" wrapText="1"/>
    </xf>
    <xf numFmtId="0" fontId="11" fillId="0" borderId="0" xfId="0" applyFont="1" applyFill="1" applyAlignment="1">
      <alignment vertical="center"/>
    </xf>
    <xf numFmtId="0" fontId="10" fillId="0" borderId="55" xfId="0" applyFont="1" applyBorder="1" applyAlignment="1">
      <alignment horizontal="center" vertical="center" wrapText="1"/>
    </xf>
    <xf numFmtId="0" fontId="1" fillId="0" borderId="56" xfId="0" applyFont="1" applyBorder="1" applyAlignment="1">
      <alignment vertical="center" wrapText="1"/>
    </xf>
    <xf numFmtId="0" fontId="1" fillId="0" borderId="57" xfId="0" applyFont="1" applyBorder="1" applyAlignment="1">
      <alignment vertical="center" wrapText="1"/>
    </xf>
    <xf numFmtId="0" fontId="10" fillId="0" borderId="58"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10" fillId="0" borderId="60" xfId="0" applyFont="1" applyFill="1" applyBorder="1" applyAlignment="1">
      <alignment horizontal="center" vertical="center" wrapText="1"/>
    </xf>
    <xf numFmtId="0" fontId="11" fillId="0" borderId="50" xfId="0" applyFont="1" applyBorder="1" applyAlignment="1">
      <alignment horizontal="left" vertical="center" wrapText="1"/>
    </xf>
    <xf numFmtId="0" fontId="11" fillId="0" borderId="32" xfId="0" applyFont="1" applyBorder="1" applyAlignment="1">
      <alignment horizontal="left" vertical="center" wrapText="1"/>
    </xf>
    <xf numFmtId="0" fontId="11" fillId="0" borderId="17" xfId="0" applyFont="1" applyBorder="1" applyAlignment="1">
      <alignment horizontal="left" vertical="center"/>
    </xf>
    <xf numFmtId="0" fontId="74" fillId="0" borderId="0" xfId="0" applyFont="1" applyBorder="1" applyAlignment="1">
      <alignment vertical="center"/>
    </xf>
    <xf numFmtId="0" fontId="15" fillId="0" borderId="0" xfId="0" applyFont="1" applyBorder="1" applyAlignment="1">
      <alignment vertical="center"/>
    </xf>
    <xf numFmtId="0" fontId="11" fillId="0" borderId="54" xfId="0" applyFont="1" applyBorder="1" applyAlignment="1">
      <alignment horizontal="center" vertical="center" textRotation="90" wrapText="1"/>
    </xf>
    <xf numFmtId="0" fontId="0" fillId="0" borderId="46" xfId="0" applyBorder="1" applyAlignment="1">
      <alignment horizontal="center" vertical="center" textRotation="90" wrapText="1"/>
    </xf>
    <xf numFmtId="0" fontId="11" fillId="0" borderId="55" xfId="0" applyFont="1" applyBorder="1" applyAlignment="1">
      <alignment horizontal="center" vertical="center" textRotation="90"/>
    </xf>
    <xf numFmtId="0" fontId="11" fillId="0" borderId="61" xfId="0" applyFont="1" applyBorder="1" applyAlignment="1">
      <alignment textRotation="90"/>
    </xf>
    <xf numFmtId="0" fontId="11" fillId="0" borderId="62" xfId="0" applyFont="1" applyBorder="1" applyAlignment="1">
      <alignment textRotation="90"/>
    </xf>
    <xf numFmtId="0" fontId="75" fillId="0" borderId="0" xfId="0" applyFont="1" applyBorder="1" applyAlignment="1">
      <alignment vertical="center"/>
    </xf>
    <xf numFmtId="0" fontId="19" fillId="0" borderId="0" xfId="0" applyFont="1" applyBorder="1" applyAlignment="1">
      <alignment vertical="center"/>
    </xf>
    <xf numFmtId="0" fontId="10" fillId="0" borderId="63" xfId="0" applyFont="1" applyFill="1" applyBorder="1" applyAlignment="1">
      <alignment horizontal="center" vertical="center" wrapText="1"/>
    </xf>
    <xf numFmtId="0" fontId="70" fillId="0" borderId="0" xfId="0" applyFont="1" applyAlignment="1">
      <alignment vertical="center" wrapText="1"/>
    </xf>
    <xf numFmtId="0" fontId="76" fillId="0" borderId="0" xfId="0" applyFont="1" applyAlignment="1">
      <alignment vertical="center" wrapText="1"/>
    </xf>
    <xf numFmtId="0" fontId="11" fillId="0" borderId="61" xfId="0" applyFont="1" applyBorder="1" applyAlignment="1">
      <alignment horizontal="center" vertical="center" textRotation="90" wrapText="1"/>
    </xf>
    <xf numFmtId="0" fontId="11" fillId="0" borderId="62" xfId="0" applyFont="1" applyBorder="1" applyAlignment="1">
      <alignment horizontal="center" vertical="center" textRotation="90" wrapText="1"/>
    </xf>
    <xf numFmtId="0" fontId="10" fillId="0" borderId="64" xfId="0" applyFont="1" applyFill="1" applyBorder="1" applyAlignment="1">
      <alignment horizontal="center" vertical="center" wrapText="1"/>
    </xf>
    <xf numFmtId="0" fontId="70" fillId="0" borderId="0" xfId="0" applyFont="1" applyAlignment="1">
      <alignment horizontal="right" vertical="center" wrapText="1"/>
    </xf>
    <xf numFmtId="0" fontId="25" fillId="0" borderId="45" xfId="0" applyFont="1" applyBorder="1" applyAlignment="1">
      <alignment horizontal="center" vertical="center" wrapText="1"/>
    </xf>
    <xf numFmtId="0" fontId="25" fillId="0" borderId="48" xfId="0" applyFont="1" applyBorder="1" applyAlignment="1">
      <alignment horizontal="center" vertical="center" wrapText="1"/>
    </xf>
    <xf numFmtId="0" fontId="25" fillId="0" borderId="65" xfId="0" applyFont="1" applyBorder="1" applyAlignment="1">
      <alignment horizontal="center" vertical="center" wrapText="1"/>
    </xf>
    <xf numFmtId="0" fontId="25" fillId="0" borderId="14" xfId="0" applyFont="1" applyBorder="1" applyAlignment="1">
      <alignment horizontal="center" vertical="center" wrapText="1"/>
    </xf>
    <xf numFmtId="0" fontId="72" fillId="0" borderId="66" xfId="0" applyFont="1" applyBorder="1" applyAlignment="1">
      <alignment wrapText="1"/>
    </xf>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53" xfId="0" applyFont="1" applyBorder="1" applyAlignment="1">
      <alignment horizontal="center" vertical="center" wrapText="1"/>
    </xf>
    <xf numFmtId="0" fontId="25" fillId="0" borderId="47" xfId="0" applyFont="1" applyBorder="1" applyAlignment="1">
      <alignment horizontal="center" vertical="center" wrapText="1"/>
    </xf>
    <xf numFmtId="0" fontId="25" fillId="0" borderId="67" xfId="0" applyFont="1" applyBorder="1" applyAlignment="1">
      <alignment horizontal="center" vertical="center" wrapText="1"/>
    </xf>
    <xf numFmtId="0" fontId="26" fillId="0" borderId="47" xfId="0" applyFont="1" applyBorder="1" applyAlignment="1">
      <alignment horizontal="center" vertical="center" wrapText="1"/>
    </xf>
    <xf numFmtId="0" fontId="26" fillId="0" borderId="67" xfId="0" applyFont="1" applyBorder="1" applyAlignment="1">
      <alignment horizontal="center" vertical="center" wrapText="1"/>
    </xf>
    <xf numFmtId="0" fontId="26" fillId="0" borderId="48"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49" xfId="0" applyFont="1" applyBorder="1" applyAlignment="1">
      <alignment horizontal="center" vertical="center" wrapText="1"/>
    </xf>
    <xf numFmtId="0" fontId="11" fillId="0" borderId="38" xfId="0" applyFont="1" applyBorder="1" applyAlignment="1">
      <alignment horizontal="left" vertical="center" wrapText="1"/>
    </xf>
    <xf numFmtId="0" fontId="11" fillId="0" borderId="11" xfId="0" applyFont="1" applyBorder="1" applyAlignment="1">
      <alignment horizontal="left" vertical="center" wrapText="1"/>
    </xf>
    <xf numFmtId="0" fontId="11" fillId="0" borderId="46" xfId="0" applyFont="1" applyBorder="1" applyAlignment="1">
      <alignment vertical="center" wrapText="1"/>
    </xf>
    <xf numFmtId="0" fontId="11" fillId="0" borderId="17" xfId="0" applyFont="1" applyBorder="1" applyAlignment="1">
      <alignment vertical="center" wrapText="1"/>
    </xf>
    <xf numFmtId="0" fontId="10" fillId="0" borderId="54" xfId="0" applyFont="1" applyBorder="1" applyAlignment="1">
      <alignment horizontal="center" vertical="center" wrapText="1"/>
    </xf>
    <xf numFmtId="0" fontId="24" fillId="0" borderId="52" xfId="0" applyFont="1" applyBorder="1" applyAlignment="1">
      <alignment horizontal="center" vertical="center" wrapText="1"/>
    </xf>
    <xf numFmtId="0" fontId="24" fillId="0" borderId="69" xfId="0" applyFont="1" applyBorder="1" applyAlignment="1">
      <alignment horizontal="center" vertical="center" wrapText="1"/>
    </xf>
    <xf numFmtId="0" fontId="24" fillId="0" borderId="49"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69" xfId="0" applyFont="1" applyBorder="1" applyAlignment="1">
      <alignment horizontal="center" vertical="center" wrapText="1"/>
    </xf>
    <xf numFmtId="0" fontId="1" fillId="0" borderId="49" xfId="0" applyFont="1" applyBorder="1" applyAlignment="1">
      <alignment horizontal="center" vertical="center" wrapText="1"/>
    </xf>
    <xf numFmtId="0" fontId="77" fillId="0" borderId="0" xfId="0" applyFont="1" applyBorder="1" applyAlignment="1">
      <alignment vertical="center"/>
    </xf>
    <xf numFmtId="0" fontId="11" fillId="0" borderId="44" xfId="0" applyFont="1" applyBorder="1" applyAlignment="1">
      <alignment horizontal="center" vertical="center" textRotation="90"/>
    </xf>
    <xf numFmtId="0" fontId="11" fillId="0" borderId="70" xfId="0" applyFont="1" applyBorder="1" applyAlignment="1">
      <alignment horizontal="center" vertical="center" textRotation="90"/>
    </xf>
    <xf numFmtId="0" fontId="11" fillId="0" borderId="71" xfId="0" applyFont="1" applyBorder="1" applyAlignment="1">
      <alignment horizontal="center" vertical="center" textRotation="90"/>
    </xf>
    <xf numFmtId="0" fontId="11" fillId="0" borderId="55" xfId="0" applyFont="1" applyBorder="1" applyAlignment="1">
      <alignment horizontal="center" vertical="center" textRotation="90" wrapText="1"/>
    </xf>
    <xf numFmtId="0" fontId="72" fillId="0" borderId="66" xfId="0" applyFont="1" applyBorder="1" applyAlignment="1">
      <alignment vertical="center"/>
    </xf>
    <xf numFmtId="0" fontId="1" fillId="0" borderId="72"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73"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73" xfId="0" applyFont="1" applyBorder="1" applyAlignment="1">
      <alignment horizontal="center" vertical="center" wrapText="1"/>
    </xf>
    <xf numFmtId="0" fontId="26" fillId="0" borderId="14"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8" xfId="0" applyFont="1" applyBorder="1" applyAlignment="1">
      <alignment horizontal="center" vertical="center" wrapText="1"/>
    </xf>
    <xf numFmtId="0" fontId="26" fillId="0" borderId="19" xfId="0" applyFont="1" applyFill="1" applyBorder="1" applyAlignment="1">
      <alignment horizontal="center" vertical="center" wrapText="1"/>
    </xf>
    <xf numFmtId="0" fontId="26" fillId="0" borderId="73"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11" xfId="0" applyFont="1" applyBorder="1" applyAlignment="1">
      <alignment horizontal="left" vertical="center" wrapText="1" indent="1"/>
    </xf>
    <xf numFmtId="0" fontId="0" fillId="0" borderId="19" xfId="0" applyFont="1" applyBorder="1" applyAlignment="1">
      <alignment horizontal="left" vertical="center" wrapText="1" indent="1"/>
    </xf>
    <xf numFmtId="0" fontId="0" fillId="0" borderId="4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3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0" xfId="0" applyFont="1" applyBorder="1" applyAlignment="1">
      <alignment horizontal="left" vertical="center" wrapText="1"/>
    </xf>
    <xf numFmtId="0" fontId="0" fillId="0" borderId="51" xfId="0" applyFont="1" applyBorder="1" applyAlignment="1">
      <alignment horizontal="left" vertical="center" wrapText="1"/>
    </xf>
    <xf numFmtId="0" fontId="0" fillId="0" borderId="11" xfId="0" applyFont="1" applyBorder="1" applyAlignment="1">
      <alignment horizontal="left" vertical="center" wrapText="1"/>
    </xf>
    <xf numFmtId="0" fontId="0" fillId="0" borderId="39" xfId="0" applyFont="1" applyBorder="1" applyAlignment="1">
      <alignment horizontal="left" vertical="center" wrapText="1"/>
    </xf>
    <xf numFmtId="0" fontId="0" fillId="0" borderId="54"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0" xfId="0" applyFont="1" applyBorder="1" applyAlignment="1">
      <alignment horizontal="left" vertical="center" wrapText="1" indent="1"/>
    </xf>
    <xf numFmtId="0" fontId="0" fillId="0" borderId="52" xfId="0" applyFont="1" applyBorder="1" applyAlignment="1">
      <alignment horizontal="left" vertical="center" wrapText="1" indent="1"/>
    </xf>
    <xf numFmtId="0" fontId="0" fillId="0" borderId="19" xfId="0" applyFont="1" applyBorder="1" applyAlignment="1">
      <alignment horizontal="left" vertical="center" wrapText="1"/>
    </xf>
    <xf numFmtId="0" fontId="0" fillId="0" borderId="73" xfId="0" applyFont="1" applyBorder="1" applyAlignment="1">
      <alignment horizontal="left" vertical="center" wrapText="1"/>
    </xf>
    <xf numFmtId="0" fontId="0" fillId="0" borderId="12" xfId="0" applyFont="1" applyBorder="1" applyAlignment="1">
      <alignment horizontal="left" vertical="center" wrapText="1"/>
    </xf>
    <xf numFmtId="0" fontId="0" fillId="0" borderId="52" xfId="0" applyFont="1" applyBorder="1" applyAlignment="1">
      <alignment horizontal="left" vertical="center" wrapText="1"/>
    </xf>
    <xf numFmtId="0" fontId="0" fillId="0" borderId="69" xfId="0" applyFont="1" applyBorder="1" applyAlignment="1">
      <alignment horizontal="left" vertical="center" wrapText="1"/>
    </xf>
    <xf numFmtId="0" fontId="0" fillId="0" borderId="72" xfId="0" applyFont="1"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17" xfId="0" applyFont="1" applyBorder="1" applyAlignment="1">
      <alignment horizontal="left" vertical="center" wrapText="1"/>
    </xf>
    <xf numFmtId="0" fontId="0" fillId="0" borderId="17" xfId="0" applyBorder="1" applyAlignment="1">
      <alignment horizontal="left" vertical="center" wrapText="1"/>
    </xf>
    <xf numFmtId="0" fontId="0" fillId="0" borderId="53" xfId="0" applyBorder="1" applyAlignment="1">
      <alignment horizontal="left" vertical="center" wrapText="1"/>
    </xf>
    <xf numFmtId="0" fontId="0" fillId="0" borderId="17" xfId="0" applyFont="1" applyBorder="1" applyAlignment="1">
      <alignment horizontal="left" vertical="center" wrapText="1" indent="1"/>
    </xf>
    <xf numFmtId="0" fontId="0" fillId="0" borderId="47" xfId="0" applyFont="1" applyBorder="1" applyAlignment="1">
      <alignment horizontal="left" vertical="center" wrapText="1" indent="1"/>
    </xf>
    <xf numFmtId="0" fontId="0" fillId="0" borderId="33" xfId="0" applyFont="1" applyBorder="1" applyAlignment="1">
      <alignment wrapText="1"/>
    </xf>
    <xf numFmtId="0" fontId="0" fillId="0" borderId="43" xfId="0" applyFont="1" applyBorder="1" applyAlignment="1">
      <alignment wrapText="1"/>
    </xf>
    <xf numFmtId="0" fontId="0" fillId="0" borderId="26" xfId="0" applyFont="1" applyBorder="1" applyAlignment="1">
      <alignment wrapText="1"/>
    </xf>
    <xf numFmtId="0" fontId="0" fillId="0" borderId="47" xfId="0" applyFont="1" applyBorder="1" applyAlignment="1">
      <alignment horizontal="left" vertical="center" wrapText="1"/>
    </xf>
    <xf numFmtId="0" fontId="0" fillId="0" borderId="67" xfId="0" applyFont="1" applyBorder="1" applyAlignment="1">
      <alignment horizontal="left" vertical="center" wrapText="1"/>
    </xf>
    <xf numFmtId="0" fontId="0" fillId="0" borderId="18" xfId="0" applyFont="1" applyBorder="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15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6525"/>
          <c:y val="0.138"/>
          <c:w val="0.55125"/>
          <c:h val="0.78425"/>
        </c:manualLayout>
      </c:layout>
      <c:pieChart>
        <c:varyColors val="1"/>
        <c:ser>
          <c:idx val="0"/>
          <c:order val="0"/>
          <c:tx>
            <c:strRef>
              <c:f>'BILAN UMS INDICATEURS SUP'!$AM$7</c:f>
              <c:strCache>
                <c:ptCount val="1"/>
                <c:pt idx="0">
                  <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89736"/>
              </a:solidFill>
              <a:ln w="12700">
                <a:solidFill>
                  <a:srgbClr val="000000"/>
                </a:solidFill>
              </a:ln>
            </c:spPr>
          </c:dPt>
          <c:dPt>
            <c:idx val="1"/>
            <c:spPr>
              <a:solidFill>
                <a:srgbClr val="B8F5F6"/>
              </a:solidFill>
              <a:ln w="12700">
                <a:solidFill>
                  <a:srgbClr val="000000"/>
                </a:solidFill>
              </a:ln>
            </c:spPr>
          </c:dPt>
          <c:dPt>
            <c:idx val="2"/>
            <c:spPr>
              <a:solidFill>
                <a:srgbClr val="538DD5"/>
              </a:solidFill>
              <a:ln w="12700">
                <a:solidFill>
                  <a:srgbClr val="000000"/>
                </a:solidFill>
              </a:ln>
            </c:spPr>
          </c:dPt>
          <c:dPt>
            <c:idx val="3"/>
            <c:spPr>
              <a:solidFill>
                <a:srgbClr val="B6FF9F"/>
              </a:solidFill>
              <a:ln w="12700">
                <a:solidFill>
                  <a:srgbClr val="000000"/>
                </a:solidFill>
              </a:ln>
            </c:spPr>
          </c:dPt>
          <c:dPt>
            <c:idx val="4"/>
            <c:spPr>
              <a:solidFill>
                <a:srgbClr val="BFBFBF"/>
              </a:solidFill>
              <a:ln w="12700">
                <a:solidFill>
                  <a:srgbClr val="000000"/>
                </a:solidFill>
              </a:ln>
            </c:spPr>
          </c:dPt>
          <c:dPt>
            <c:idx val="5"/>
            <c:spPr>
              <a:solidFill>
                <a:srgbClr val="FFFFFF"/>
              </a:solidFill>
              <a:ln w="12700">
                <a:solidFill>
                  <a:srgbClr val="000000"/>
                </a:solid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dLblPos val="bestFit"/>
              <c:showLegendKey val="0"/>
              <c:showVal val="1"/>
              <c:showBubbleSize val="0"/>
              <c:showCatName val="0"/>
              <c:showSerName val="0"/>
              <c:showPercent val="1"/>
              <c:separator>
</c:separator>
            </c:dLbl>
            <c:numFmt formatCode="General" sourceLinked="1"/>
            <c:showLegendKey val="0"/>
            <c:showVal val="1"/>
            <c:showBubbleSize val="0"/>
            <c:showCatName val="0"/>
            <c:showSerName val="0"/>
            <c:showLeaderLines val="1"/>
            <c:showPercent val="1"/>
            <c:separator>
</c:separator>
          </c:dLbls>
          <c:cat>
            <c:strRef>
              <c:f>'BILAN UMS INDICATEURS SUP'!$C$7:$H$7</c:f>
              <c:strCache/>
            </c:strRef>
          </c:cat>
          <c:val>
            <c:numRef>
              <c:f>'BILAN UMS INDICATEURS SUP'!$C$14:$H$14</c:f>
              <c:numCache/>
            </c:numRef>
          </c:val>
        </c:ser>
      </c:pieChart>
      <c:spPr>
        <a:noFill/>
        <a:ln>
          <a:noFill/>
        </a:ln>
      </c:spPr>
    </c:plotArea>
    <c:legend>
      <c:legendPos val="r"/>
      <c:layout>
        <c:manualLayout>
          <c:xMode val="edge"/>
          <c:yMode val="edge"/>
          <c:x val="0.64825"/>
          <c:y val="0.15125"/>
          <c:w val="0.34075"/>
          <c:h val="0.6535"/>
        </c:manualLayout>
      </c:layout>
      <c:overlay val="0"/>
      <c:spPr>
        <a:noFill/>
        <a:ln w="3175">
          <a:noFill/>
        </a:ln>
      </c:spPr>
      <c:txPr>
        <a:bodyPr vert="horz" rot="0"/>
        <a:lstStyle/>
        <a:p>
          <a:pPr>
            <a:defRPr lang="en-US" cap="none" sz="15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15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9975"/>
          <c:y val="0.13775"/>
          <c:w val="0.4645"/>
          <c:h val="0.7845"/>
        </c:manualLayout>
      </c:layout>
      <c:pieChart>
        <c:varyColors val="1"/>
        <c:ser>
          <c:idx val="0"/>
          <c:order val="0"/>
          <c:tx>
            <c:strRef>
              <c:f>'BILAN UMS INDICATEURS SUP'!$AM$8</c:f>
              <c:strCache>
                <c:ptCount val="1"/>
                <c:pt idx="0">
                  <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89736"/>
              </a:solidFill>
              <a:ln w="12700">
                <a:solidFill>
                  <a:srgbClr val="000000"/>
                </a:solidFill>
              </a:ln>
            </c:spPr>
          </c:dPt>
          <c:dPt>
            <c:idx val="1"/>
            <c:spPr>
              <a:solidFill>
                <a:srgbClr val="B8F5F6"/>
              </a:solidFill>
              <a:ln w="12700">
                <a:solidFill>
                  <a:srgbClr val="000000"/>
                </a:solidFill>
              </a:ln>
            </c:spPr>
          </c:dPt>
          <c:dPt>
            <c:idx val="2"/>
            <c:spPr>
              <a:solidFill>
                <a:srgbClr val="538DD5"/>
              </a:solidFill>
              <a:ln w="12700">
                <a:solidFill>
                  <a:srgbClr val="000000"/>
                </a:solidFill>
              </a:ln>
            </c:spPr>
          </c:dPt>
          <c:dPt>
            <c:idx val="3"/>
            <c:spPr>
              <a:solidFill>
                <a:srgbClr val="B6FF9F"/>
              </a:solidFill>
              <a:ln w="12700">
                <a:solidFill>
                  <a:srgbClr val="000000"/>
                </a:solidFill>
              </a:ln>
            </c:spPr>
          </c:dPt>
          <c:dPt>
            <c:idx val="4"/>
            <c:spPr>
              <a:solidFill>
                <a:srgbClr val="BFBFBF"/>
              </a:solidFill>
              <a:ln w="12700">
                <a:solidFill>
                  <a:srgbClr val="000000"/>
                </a:solidFill>
              </a:ln>
            </c:spPr>
          </c:dPt>
          <c:dPt>
            <c:idx val="5"/>
            <c:spPr>
              <a:solidFill>
                <a:srgbClr val="FFFFFF"/>
              </a:solidFill>
              <a:ln w="12700">
                <a:solidFill>
                  <a:srgbClr val="000000"/>
                </a:solidFill>
              </a:ln>
            </c:spPr>
          </c:dPt>
          <c:dLbls>
            <c:numFmt formatCode="General" sourceLinked="1"/>
            <c:showLegendKey val="0"/>
            <c:showVal val="1"/>
            <c:showBubbleSize val="0"/>
            <c:showCatName val="0"/>
            <c:showSerName val="0"/>
            <c:showLeaderLines val="0"/>
            <c:showPercent val="1"/>
            <c:separator>
</c:separator>
          </c:dLbls>
          <c:cat>
            <c:strRef>
              <c:f>'BILAN UMS INDICATEURS SUP'!$C$7:$H$7</c:f>
              <c:strCache/>
            </c:strRef>
          </c:cat>
          <c:val>
            <c:numRef>
              <c:f>'BILAN UMS INDICATEURS SUP'!$C$24:$H$24</c:f>
              <c:numCache/>
            </c:numRef>
          </c:val>
        </c:ser>
      </c:pieChart>
      <c:spPr>
        <a:noFill/>
        <a:ln>
          <a:noFill/>
        </a:ln>
      </c:spPr>
    </c:plotArea>
    <c:legend>
      <c:legendPos val="r"/>
      <c:layout>
        <c:manualLayout>
          <c:xMode val="edge"/>
          <c:yMode val="edge"/>
          <c:x val="0.64775"/>
          <c:y val="0.15075"/>
          <c:w val="0.341"/>
          <c:h val="0.653"/>
        </c:manualLayout>
      </c:layout>
      <c:overlay val="0"/>
      <c:spPr>
        <a:noFill/>
        <a:ln w="3175">
          <a:noFill/>
        </a:ln>
      </c:spPr>
      <c:txPr>
        <a:bodyPr vert="horz" rot="0"/>
        <a:lstStyle/>
        <a:p>
          <a:pPr>
            <a:defRPr lang="en-US" cap="none" sz="15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571500</xdr:rowOff>
    </xdr:from>
    <xdr:to>
      <xdr:col>5</xdr:col>
      <xdr:colOff>981075</xdr:colOff>
      <xdr:row>25</xdr:row>
      <xdr:rowOff>4857750</xdr:rowOff>
    </xdr:to>
    <xdr:graphicFrame>
      <xdr:nvGraphicFramePr>
        <xdr:cNvPr id="1" name="Graphique 1"/>
        <xdr:cNvGraphicFramePr/>
      </xdr:nvGraphicFramePr>
      <xdr:xfrm>
        <a:off x="0" y="8286750"/>
        <a:ext cx="8696325" cy="6134100"/>
      </xdr:xfrm>
      <a:graphic>
        <a:graphicData uri="http://schemas.openxmlformats.org/drawingml/2006/chart">
          <c:chart xmlns:c="http://schemas.openxmlformats.org/drawingml/2006/chart" r:id="rId1"/>
        </a:graphicData>
      </a:graphic>
    </xdr:graphicFrame>
    <xdr:clientData/>
  </xdr:twoCellAnchor>
  <xdr:twoCellAnchor>
    <xdr:from>
      <xdr:col>5</xdr:col>
      <xdr:colOff>1457325</xdr:colOff>
      <xdr:row>24</xdr:row>
      <xdr:rowOff>571500</xdr:rowOff>
    </xdr:from>
    <xdr:to>
      <xdr:col>18</xdr:col>
      <xdr:colOff>571500</xdr:colOff>
      <xdr:row>25</xdr:row>
      <xdr:rowOff>4876800</xdr:rowOff>
    </xdr:to>
    <xdr:graphicFrame>
      <xdr:nvGraphicFramePr>
        <xdr:cNvPr id="2" name="Graphique 1"/>
        <xdr:cNvGraphicFramePr/>
      </xdr:nvGraphicFramePr>
      <xdr:xfrm>
        <a:off x="9172575" y="8286750"/>
        <a:ext cx="10334625" cy="61531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1">
    <pageSetUpPr fitToPage="1"/>
  </sheetPr>
  <dimension ref="A2:AL42"/>
  <sheetViews>
    <sheetView zoomScale="70" zoomScaleNormal="70" zoomScalePageLayoutView="0" workbookViewId="0" topLeftCell="A28">
      <selection activeCell="C30" sqref="C30:Z35"/>
    </sheetView>
  </sheetViews>
  <sheetFormatPr defaultColWidth="11.421875" defaultRowHeight="12.75"/>
  <cols>
    <col min="1" max="1" width="14.8515625" style="14" customWidth="1"/>
    <col min="2" max="2" width="26.7109375" style="14" customWidth="1"/>
    <col min="3" max="15" width="8.7109375" style="13" customWidth="1"/>
    <col min="16" max="16" width="15.7109375" style="13" customWidth="1"/>
    <col min="17" max="20" width="8.7109375" style="13" customWidth="1"/>
    <col min="21" max="22" width="8.7109375" style="14" customWidth="1"/>
    <col min="23" max="23" width="15.7109375" style="14" customWidth="1"/>
    <col min="24" max="25" width="8.7109375" style="14" customWidth="1"/>
    <col min="26" max="26" width="15.7109375" style="14" customWidth="1"/>
    <col min="27" max="30" width="9.7109375" style="14" customWidth="1"/>
    <col min="31" max="16384" width="11.421875" style="14" customWidth="1"/>
  </cols>
  <sheetData>
    <row r="2" spans="1:26" s="104" customFormat="1" ht="24.75" customHeight="1">
      <c r="A2" s="247" t="s">
        <v>264</v>
      </c>
      <c r="B2" s="247"/>
      <c r="C2" s="247"/>
      <c r="D2" s="247"/>
      <c r="E2" s="247"/>
      <c r="F2" s="247"/>
      <c r="G2" s="247"/>
      <c r="H2" s="247"/>
      <c r="I2" s="247"/>
      <c r="J2" s="247"/>
      <c r="K2" s="247"/>
      <c r="L2" s="247"/>
      <c r="M2" s="247"/>
      <c r="N2" s="247"/>
      <c r="O2" s="247"/>
      <c r="P2" s="247"/>
      <c r="Q2" s="247"/>
      <c r="R2" s="247"/>
      <c r="S2" s="247"/>
      <c r="T2" s="247"/>
      <c r="U2" s="247"/>
      <c r="V2" s="247"/>
      <c r="W2" s="247"/>
      <c r="X2" s="247"/>
      <c r="Y2" s="247"/>
      <c r="Z2" s="247"/>
    </row>
    <row r="3" spans="1:26" s="73" customFormat="1" ht="14.25" customHeight="1">
      <c r="A3" s="74"/>
      <c r="B3" s="74"/>
      <c r="C3" s="74"/>
      <c r="D3" s="74"/>
      <c r="E3" s="74"/>
      <c r="F3" s="74"/>
      <c r="G3" s="74"/>
      <c r="H3" s="74"/>
      <c r="I3" s="74"/>
      <c r="J3" s="74"/>
      <c r="K3" s="74"/>
      <c r="L3" s="74"/>
      <c r="M3" s="74"/>
      <c r="N3" s="74"/>
      <c r="O3" s="74"/>
      <c r="P3" s="74"/>
      <c r="Q3" s="74"/>
      <c r="R3" s="74"/>
      <c r="S3" s="74"/>
      <c r="T3" s="74"/>
      <c r="U3" s="74"/>
      <c r="V3" s="74"/>
      <c r="W3" s="74"/>
      <c r="X3" s="74"/>
      <c r="Y3" s="74"/>
      <c r="Z3" s="74"/>
    </row>
    <row r="4" spans="1:20" s="186" customFormat="1" ht="19.5" customHeight="1">
      <c r="A4" s="254" t="s">
        <v>273</v>
      </c>
      <c r="B4" s="254"/>
      <c r="C4" s="249" t="s">
        <v>298</v>
      </c>
      <c r="D4" s="249"/>
      <c r="E4" s="249"/>
      <c r="F4" s="249"/>
      <c r="G4" s="250"/>
      <c r="H4" s="250"/>
      <c r="I4" s="250"/>
      <c r="J4" s="250"/>
      <c r="K4" s="250"/>
      <c r="L4" s="250"/>
      <c r="M4" s="250"/>
      <c r="N4" s="250"/>
      <c r="O4" s="185"/>
      <c r="P4" s="185" t="s">
        <v>272</v>
      </c>
      <c r="Q4" s="185">
        <v>2013</v>
      </c>
      <c r="R4" s="185"/>
      <c r="S4" s="185"/>
      <c r="T4" s="185"/>
    </row>
    <row r="5" spans="3:16" s="16" customFormat="1" ht="38.25" customHeight="1">
      <c r="C5" s="36"/>
      <c r="D5" s="36"/>
      <c r="E5" s="36"/>
      <c r="H5" s="31"/>
      <c r="I5" s="31"/>
      <c r="J5" s="31"/>
      <c r="K5" s="31"/>
      <c r="L5" s="31"/>
      <c r="M5" s="31"/>
      <c r="N5" s="31"/>
      <c r="O5" s="15"/>
      <c r="P5" s="15"/>
    </row>
    <row r="6" spans="1:26" s="105" customFormat="1" ht="24.75" customHeight="1" thickBot="1">
      <c r="A6" s="246" t="s">
        <v>253</v>
      </c>
      <c r="B6" s="246"/>
      <c r="C6" s="246"/>
      <c r="D6" s="246"/>
      <c r="E6" s="246"/>
      <c r="F6" s="246"/>
      <c r="G6" s="246"/>
      <c r="H6" s="246"/>
      <c r="I6" s="246"/>
      <c r="J6" s="246"/>
      <c r="K6" s="246"/>
      <c r="L6" s="246"/>
      <c r="M6" s="246"/>
      <c r="N6" s="246"/>
      <c r="O6" s="246"/>
      <c r="P6" s="246"/>
      <c r="Q6" s="246"/>
      <c r="R6" s="246"/>
      <c r="S6" s="246"/>
      <c r="T6" s="246"/>
      <c r="U6" s="246"/>
      <c r="V6" s="246"/>
      <c r="W6" s="246"/>
      <c r="X6" s="246"/>
      <c r="Y6" s="246"/>
      <c r="Z6" s="246"/>
    </row>
    <row r="7" spans="1:31" s="31" customFormat="1" ht="41.25" customHeight="1" thickBot="1">
      <c r="A7" s="107" t="s">
        <v>61</v>
      </c>
      <c r="B7" s="127"/>
      <c r="C7" s="248" t="s">
        <v>242</v>
      </c>
      <c r="D7" s="234"/>
      <c r="E7" s="253"/>
      <c r="F7" s="248" t="s">
        <v>243</v>
      </c>
      <c r="G7" s="234"/>
      <c r="H7" s="234"/>
      <c r="I7" s="234"/>
      <c r="J7" s="235"/>
      <c r="K7" s="233" t="s">
        <v>244</v>
      </c>
      <c r="L7" s="234"/>
      <c r="M7" s="234"/>
      <c r="N7" s="234"/>
      <c r="O7" s="235"/>
      <c r="P7" s="128"/>
      <c r="Q7" s="230" t="s">
        <v>249</v>
      </c>
      <c r="R7" s="231"/>
      <c r="S7" s="231"/>
      <c r="T7" s="231"/>
      <c r="U7" s="231"/>
      <c r="V7" s="231"/>
      <c r="W7" s="231"/>
      <c r="X7" s="231"/>
      <c r="Y7" s="231"/>
      <c r="Z7" s="232"/>
      <c r="AE7" s="75"/>
    </row>
    <row r="8" spans="1:38" s="16" customFormat="1" ht="45" customHeight="1" thickBot="1">
      <c r="A8" s="251">
        <f>Q4</f>
        <v>2013</v>
      </c>
      <c r="B8" s="128" t="s">
        <v>60</v>
      </c>
      <c r="C8" s="129" t="s">
        <v>28</v>
      </c>
      <c r="D8" s="130" t="s">
        <v>29</v>
      </c>
      <c r="E8" s="131" t="s">
        <v>30</v>
      </c>
      <c r="F8" s="129" t="s">
        <v>31</v>
      </c>
      <c r="G8" s="130" t="s">
        <v>32</v>
      </c>
      <c r="H8" s="130" t="s">
        <v>33</v>
      </c>
      <c r="I8" s="130" t="s">
        <v>34</v>
      </c>
      <c r="J8" s="132" t="s">
        <v>35</v>
      </c>
      <c r="K8" s="133" t="s">
        <v>17</v>
      </c>
      <c r="L8" s="130" t="s">
        <v>36</v>
      </c>
      <c r="M8" s="130" t="s">
        <v>250</v>
      </c>
      <c r="N8" s="130" t="s">
        <v>64</v>
      </c>
      <c r="O8" s="132" t="s">
        <v>16</v>
      </c>
      <c r="P8" s="134" t="s">
        <v>18</v>
      </c>
      <c r="Q8" s="129" t="s">
        <v>37</v>
      </c>
      <c r="R8" s="130" t="s">
        <v>19</v>
      </c>
      <c r="S8" s="130" t="s">
        <v>38</v>
      </c>
      <c r="T8" s="130" t="s">
        <v>70</v>
      </c>
      <c r="U8" s="130" t="s">
        <v>1</v>
      </c>
      <c r="V8" s="131" t="s">
        <v>39</v>
      </c>
      <c r="W8" s="138" t="s">
        <v>40</v>
      </c>
      <c r="X8" s="133" t="s">
        <v>15</v>
      </c>
      <c r="Y8" s="131" t="s">
        <v>41</v>
      </c>
      <c r="Z8" s="138" t="s">
        <v>42</v>
      </c>
      <c r="AE8" s="42"/>
      <c r="AF8"/>
      <c r="AG8"/>
      <c r="AH8"/>
      <c r="AI8"/>
      <c r="AJ8"/>
      <c r="AK8"/>
      <c r="AL8"/>
    </row>
    <row r="9" spans="1:38" s="16" customFormat="1" ht="24.75" customHeight="1">
      <c r="A9" s="251"/>
      <c r="B9" s="44" t="s">
        <v>77</v>
      </c>
      <c r="C9" s="110">
        <v>99</v>
      </c>
      <c r="D9" s="106"/>
      <c r="E9" s="120"/>
      <c r="F9" s="117"/>
      <c r="G9" s="95"/>
      <c r="H9" s="96"/>
      <c r="I9" s="95"/>
      <c r="J9" s="124"/>
      <c r="K9" s="94"/>
      <c r="L9" s="95"/>
      <c r="M9" s="97">
        <v>98</v>
      </c>
      <c r="N9" s="96"/>
      <c r="O9" s="111">
        <v>7</v>
      </c>
      <c r="P9" s="108">
        <v>204</v>
      </c>
      <c r="Q9" s="98"/>
      <c r="R9" s="96"/>
      <c r="S9" s="99">
        <v>53</v>
      </c>
      <c r="T9" s="99">
        <v>10</v>
      </c>
      <c r="U9" s="99">
        <v>5</v>
      </c>
      <c r="V9" s="100"/>
      <c r="W9" s="43">
        <v>272</v>
      </c>
      <c r="X9" s="139">
        <v>40</v>
      </c>
      <c r="Y9" s="135"/>
      <c r="Z9" s="43">
        <v>312</v>
      </c>
      <c r="AF9"/>
      <c r="AG9"/>
      <c r="AH9"/>
      <c r="AI9"/>
      <c r="AJ9"/>
      <c r="AK9"/>
      <c r="AL9"/>
    </row>
    <row r="10" spans="1:38" s="16" customFormat="1" ht="24.75" customHeight="1">
      <c r="A10" s="251"/>
      <c r="B10" s="53" t="s">
        <v>10</v>
      </c>
      <c r="C10" s="112">
        <v>153</v>
      </c>
      <c r="D10" s="45"/>
      <c r="E10" s="121"/>
      <c r="F10" s="118"/>
      <c r="G10" s="47"/>
      <c r="H10" s="46"/>
      <c r="I10" s="47"/>
      <c r="J10" s="125"/>
      <c r="K10" s="55"/>
      <c r="L10" s="47"/>
      <c r="M10" s="48"/>
      <c r="N10" s="46"/>
      <c r="O10" s="113">
        <v>7</v>
      </c>
      <c r="P10" s="50">
        <v>160</v>
      </c>
      <c r="Q10" s="76"/>
      <c r="R10" s="46"/>
      <c r="S10" s="49">
        <v>14</v>
      </c>
      <c r="T10" s="49">
        <v>72</v>
      </c>
      <c r="U10" s="49">
        <v>51</v>
      </c>
      <c r="V10" s="77"/>
      <c r="W10" s="52">
        <v>297</v>
      </c>
      <c r="X10" s="140"/>
      <c r="Y10" s="136">
        <v>4</v>
      </c>
      <c r="Z10" s="52">
        <v>301</v>
      </c>
      <c r="AF10"/>
      <c r="AG10"/>
      <c r="AH10"/>
      <c r="AI10"/>
      <c r="AJ10"/>
      <c r="AK10"/>
      <c r="AL10"/>
    </row>
    <row r="11" spans="1:38" s="16" customFormat="1" ht="24.75" customHeight="1">
      <c r="A11" s="251"/>
      <c r="B11" s="53" t="s">
        <v>4</v>
      </c>
      <c r="C11" s="112"/>
      <c r="D11" s="45"/>
      <c r="E11" s="121">
        <v>122</v>
      </c>
      <c r="F11" s="118"/>
      <c r="G11" s="47"/>
      <c r="H11" s="46"/>
      <c r="I11" s="47"/>
      <c r="J11" s="125"/>
      <c r="K11" s="55"/>
      <c r="L11" s="47"/>
      <c r="M11" s="48">
        <v>30</v>
      </c>
      <c r="N11" s="46"/>
      <c r="O11" s="113"/>
      <c r="P11" s="50">
        <v>152</v>
      </c>
      <c r="Q11" s="76"/>
      <c r="R11" s="46"/>
      <c r="S11" s="49">
        <v>6</v>
      </c>
      <c r="T11" s="49">
        <v>2</v>
      </c>
      <c r="U11" s="49">
        <v>1</v>
      </c>
      <c r="V11" s="77"/>
      <c r="W11" s="52">
        <v>161</v>
      </c>
      <c r="X11" s="140"/>
      <c r="Y11" s="136"/>
      <c r="Z11" s="52">
        <v>161</v>
      </c>
      <c r="AF11"/>
      <c r="AG11"/>
      <c r="AH11"/>
      <c r="AI11"/>
      <c r="AJ11"/>
      <c r="AK11"/>
      <c r="AL11"/>
    </row>
    <row r="12" spans="1:38" s="16" customFormat="1" ht="24.75" customHeight="1">
      <c r="A12" s="251"/>
      <c r="B12" s="53" t="s">
        <v>11</v>
      </c>
      <c r="C12" s="112">
        <v>140</v>
      </c>
      <c r="D12" s="45"/>
      <c r="E12" s="121"/>
      <c r="F12" s="118"/>
      <c r="G12" s="47"/>
      <c r="H12" s="46"/>
      <c r="I12" s="47"/>
      <c r="J12" s="125"/>
      <c r="K12" s="55"/>
      <c r="L12" s="47"/>
      <c r="M12" s="48"/>
      <c r="N12" s="46"/>
      <c r="O12" s="113">
        <v>14</v>
      </c>
      <c r="P12" s="50">
        <v>154</v>
      </c>
      <c r="Q12" s="76"/>
      <c r="R12" s="46"/>
      <c r="S12" s="49">
        <v>10</v>
      </c>
      <c r="T12" s="49">
        <v>15</v>
      </c>
      <c r="U12" s="49">
        <v>38</v>
      </c>
      <c r="V12" s="77"/>
      <c r="W12" s="52">
        <v>217</v>
      </c>
      <c r="X12" s="140">
        <v>5</v>
      </c>
      <c r="Y12" s="136">
        <v>15</v>
      </c>
      <c r="Z12" s="52">
        <v>237</v>
      </c>
      <c r="AF12"/>
      <c r="AG12"/>
      <c r="AH12"/>
      <c r="AI12"/>
      <c r="AJ12"/>
      <c r="AK12"/>
      <c r="AL12"/>
    </row>
    <row r="13" spans="1:38" s="16" customFormat="1" ht="24.75" customHeight="1">
      <c r="A13" s="251"/>
      <c r="B13" s="53" t="s">
        <v>73</v>
      </c>
      <c r="C13" s="112"/>
      <c r="D13" s="45"/>
      <c r="E13" s="121"/>
      <c r="F13" s="118"/>
      <c r="G13" s="47"/>
      <c r="H13" s="46"/>
      <c r="I13" s="47"/>
      <c r="J13" s="125"/>
      <c r="K13" s="55"/>
      <c r="L13" s="47"/>
      <c r="M13" s="48"/>
      <c r="N13" s="46"/>
      <c r="O13" s="113"/>
      <c r="P13" s="50"/>
      <c r="Q13" s="76"/>
      <c r="R13" s="46"/>
      <c r="S13" s="49"/>
      <c r="T13" s="49"/>
      <c r="U13" s="49"/>
      <c r="V13" s="77"/>
      <c r="W13" s="52"/>
      <c r="X13" s="140"/>
      <c r="Y13" s="136"/>
      <c r="Z13" s="52"/>
      <c r="AF13"/>
      <c r="AG13"/>
      <c r="AH13"/>
      <c r="AI13"/>
      <c r="AJ13"/>
      <c r="AK13"/>
      <c r="AL13"/>
    </row>
    <row r="14" spans="1:38" s="16" customFormat="1" ht="24.75" customHeight="1" thickBot="1">
      <c r="A14" s="251"/>
      <c r="B14" s="78" t="s">
        <v>2</v>
      </c>
      <c r="C14" s="114">
        <v>28</v>
      </c>
      <c r="D14" s="93"/>
      <c r="E14" s="122"/>
      <c r="F14" s="119"/>
      <c r="G14" s="80"/>
      <c r="H14" s="81"/>
      <c r="I14" s="80"/>
      <c r="J14" s="126"/>
      <c r="K14" s="79">
        <v>14</v>
      </c>
      <c r="L14" s="80"/>
      <c r="M14" s="82"/>
      <c r="N14" s="81"/>
      <c r="O14" s="115"/>
      <c r="P14" s="109">
        <v>42</v>
      </c>
      <c r="Q14" s="84">
        <v>38</v>
      </c>
      <c r="R14" s="81"/>
      <c r="S14" s="85">
        <v>17</v>
      </c>
      <c r="T14" s="85">
        <v>31</v>
      </c>
      <c r="U14" s="85">
        <v>25</v>
      </c>
      <c r="V14" s="86">
        <v>34</v>
      </c>
      <c r="W14" s="83">
        <v>187</v>
      </c>
      <c r="X14" s="141">
        <v>14</v>
      </c>
      <c r="Y14" s="137">
        <v>19</v>
      </c>
      <c r="Z14" s="83">
        <v>220</v>
      </c>
      <c r="AF14"/>
      <c r="AG14"/>
      <c r="AH14"/>
      <c r="AI14"/>
      <c r="AJ14"/>
      <c r="AK14"/>
      <c r="AL14"/>
    </row>
    <row r="15" spans="1:38" s="54" customFormat="1" ht="24.75" customHeight="1" thickBot="1">
      <c r="A15" s="251"/>
      <c r="B15" s="87" t="s">
        <v>74</v>
      </c>
      <c r="C15" s="116">
        <v>420</v>
      </c>
      <c r="D15" s="102"/>
      <c r="E15" s="91">
        <v>122</v>
      </c>
      <c r="F15" s="116"/>
      <c r="G15" s="102"/>
      <c r="H15" s="102"/>
      <c r="I15" s="102"/>
      <c r="J15" s="92"/>
      <c r="K15" s="88">
        <v>14</v>
      </c>
      <c r="L15" s="102"/>
      <c r="M15" s="102">
        <v>128</v>
      </c>
      <c r="N15" s="102"/>
      <c r="O15" s="92">
        <v>28</v>
      </c>
      <c r="P15" s="89">
        <v>712</v>
      </c>
      <c r="Q15" s="88">
        <v>38</v>
      </c>
      <c r="R15" s="102"/>
      <c r="S15" s="102">
        <v>100</v>
      </c>
      <c r="T15" s="102">
        <v>130</v>
      </c>
      <c r="U15" s="102">
        <v>120</v>
      </c>
      <c r="V15" s="91">
        <v>34</v>
      </c>
      <c r="W15" s="90">
        <v>1134</v>
      </c>
      <c r="X15" s="88">
        <v>59</v>
      </c>
      <c r="Y15" s="123">
        <v>38</v>
      </c>
      <c r="Z15" s="90">
        <v>1231</v>
      </c>
      <c r="AF15"/>
      <c r="AG15"/>
      <c r="AH15"/>
      <c r="AI15"/>
      <c r="AJ15"/>
      <c r="AK15"/>
      <c r="AL15"/>
    </row>
    <row r="16" spans="1:38" s="54" customFormat="1" ht="24.75" customHeight="1">
      <c r="A16" s="251"/>
      <c r="B16" s="44" t="s">
        <v>290</v>
      </c>
      <c r="C16" s="117"/>
      <c r="D16" s="95"/>
      <c r="E16" s="120"/>
      <c r="F16" s="117"/>
      <c r="G16" s="95"/>
      <c r="H16" s="96"/>
      <c r="I16" s="95"/>
      <c r="J16" s="124"/>
      <c r="K16" s="94"/>
      <c r="L16" s="95"/>
      <c r="M16" s="97"/>
      <c r="N16" s="96"/>
      <c r="O16" s="111"/>
      <c r="P16" s="108"/>
      <c r="Q16" s="98"/>
      <c r="R16" s="96"/>
      <c r="S16" s="99"/>
      <c r="T16" s="99"/>
      <c r="U16" s="99"/>
      <c r="V16" s="100"/>
      <c r="W16" s="43"/>
      <c r="X16" s="139"/>
      <c r="Y16" s="135"/>
      <c r="Z16" s="43"/>
      <c r="AF16"/>
      <c r="AG16"/>
      <c r="AH16"/>
      <c r="AI16"/>
      <c r="AJ16"/>
      <c r="AK16"/>
      <c r="AL16"/>
    </row>
    <row r="17" spans="1:38" s="16" customFormat="1" ht="24.75" customHeight="1">
      <c r="A17" s="251"/>
      <c r="B17" s="53" t="s">
        <v>9</v>
      </c>
      <c r="C17" s="118"/>
      <c r="D17" s="47"/>
      <c r="E17" s="121"/>
      <c r="F17" s="118">
        <v>51</v>
      </c>
      <c r="G17" s="47"/>
      <c r="H17" s="46"/>
      <c r="I17" s="47">
        <v>33</v>
      </c>
      <c r="J17" s="125">
        <v>39</v>
      </c>
      <c r="K17" s="55"/>
      <c r="L17" s="47"/>
      <c r="M17" s="48"/>
      <c r="N17" s="46"/>
      <c r="O17" s="113"/>
      <c r="P17" s="50">
        <v>123</v>
      </c>
      <c r="Q17" s="76">
        <v>8</v>
      </c>
      <c r="R17" s="46"/>
      <c r="S17" s="49">
        <v>3</v>
      </c>
      <c r="T17" s="49">
        <v>26</v>
      </c>
      <c r="U17" s="49">
        <v>58</v>
      </c>
      <c r="V17" s="77"/>
      <c r="W17" s="52">
        <v>218</v>
      </c>
      <c r="X17" s="140">
        <v>20</v>
      </c>
      <c r="Y17" s="136"/>
      <c r="Z17" s="52">
        <v>238</v>
      </c>
      <c r="AF17"/>
      <c r="AG17"/>
      <c r="AH17"/>
      <c r="AI17"/>
      <c r="AJ17"/>
      <c r="AK17"/>
      <c r="AL17"/>
    </row>
    <row r="18" spans="1:38" s="16" customFormat="1" ht="24.75" customHeight="1">
      <c r="A18" s="251"/>
      <c r="B18" s="53" t="s">
        <v>75</v>
      </c>
      <c r="C18" s="118"/>
      <c r="D18" s="47"/>
      <c r="E18" s="121"/>
      <c r="F18" s="118">
        <v>127</v>
      </c>
      <c r="G18" s="47">
        <v>4</v>
      </c>
      <c r="H18" s="46"/>
      <c r="I18" s="47">
        <v>60</v>
      </c>
      <c r="J18" s="125">
        <v>63</v>
      </c>
      <c r="K18" s="55"/>
      <c r="L18" s="47"/>
      <c r="M18" s="48"/>
      <c r="N18" s="46"/>
      <c r="O18" s="113"/>
      <c r="P18" s="50">
        <v>254</v>
      </c>
      <c r="Q18" s="76">
        <v>4</v>
      </c>
      <c r="R18" s="46"/>
      <c r="S18" s="49">
        <v>6</v>
      </c>
      <c r="T18" s="49">
        <v>17</v>
      </c>
      <c r="U18" s="49">
        <v>4</v>
      </c>
      <c r="V18" s="77"/>
      <c r="W18" s="52">
        <v>285</v>
      </c>
      <c r="X18" s="140">
        <v>31</v>
      </c>
      <c r="Y18" s="136"/>
      <c r="Z18" s="52">
        <v>316</v>
      </c>
      <c r="AF18"/>
      <c r="AG18"/>
      <c r="AH18"/>
      <c r="AI18"/>
      <c r="AJ18"/>
      <c r="AK18"/>
      <c r="AL18"/>
    </row>
    <row r="19" spans="1:38" s="16" customFormat="1" ht="24.75" customHeight="1">
      <c r="A19" s="251"/>
      <c r="B19" s="53" t="s">
        <v>14</v>
      </c>
      <c r="C19" s="118"/>
      <c r="D19" s="47"/>
      <c r="E19" s="121"/>
      <c r="F19" s="118">
        <v>72</v>
      </c>
      <c r="G19" s="47">
        <v>23</v>
      </c>
      <c r="H19" s="46">
        <v>71</v>
      </c>
      <c r="I19" s="47"/>
      <c r="J19" s="125"/>
      <c r="K19" s="55"/>
      <c r="L19" s="47"/>
      <c r="M19" s="48"/>
      <c r="N19" s="46"/>
      <c r="O19" s="113"/>
      <c r="P19" s="50">
        <v>166</v>
      </c>
      <c r="Q19" s="76"/>
      <c r="R19" s="46"/>
      <c r="S19" s="49">
        <v>3</v>
      </c>
      <c r="T19" s="49">
        <v>2</v>
      </c>
      <c r="U19" s="49"/>
      <c r="V19" s="77"/>
      <c r="W19" s="52">
        <v>171</v>
      </c>
      <c r="X19" s="140"/>
      <c r="Y19" s="136"/>
      <c r="Z19" s="52">
        <v>171</v>
      </c>
      <c r="AF19"/>
      <c r="AG19"/>
      <c r="AH19"/>
      <c r="AI19"/>
      <c r="AJ19"/>
      <c r="AK19"/>
      <c r="AL19"/>
    </row>
    <row r="20" spans="1:38" s="16" customFormat="1" ht="24.75" customHeight="1">
      <c r="A20" s="251"/>
      <c r="B20" s="53" t="s">
        <v>13</v>
      </c>
      <c r="C20" s="118"/>
      <c r="D20" s="47"/>
      <c r="E20" s="121"/>
      <c r="F20" s="118">
        <v>102</v>
      </c>
      <c r="G20" s="47">
        <v>8</v>
      </c>
      <c r="H20" s="46">
        <v>40</v>
      </c>
      <c r="I20" s="47"/>
      <c r="J20" s="125"/>
      <c r="K20" s="55"/>
      <c r="L20" s="47"/>
      <c r="M20" s="48"/>
      <c r="N20" s="46"/>
      <c r="O20" s="113"/>
      <c r="P20" s="50">
        <v>150</v>
      </c>
      <c r="Q20" s="76">
        <v>9</v>
      </c>
      <c r="R20" s="46"/>
      <c r="S20" s="49">
        <v>14</v>
      </c>
      <c r="T20" s="49">
        <v>14</v>
      </c>
      <c r="U20" s="49">
        <v>22</v>
      </c>
      <c r="V20" s="77"/>
      <c r="W20" s="52">
        <v>209</v>
      </c>
      <c r="X20" s="140"/>
      <c r="Y20" s="136"/>
      <c r="Z20" s="52">
        <v>209</v>
      </c>
      <c r="AF20"/>
      <c r="AG20"/>
      <c r="AH20"/>
      <c r="AI20"/>
      <c r="AJ20"/>
      <c r="AK20"/>
      <c r="AL20"/>
    </row>
    <row r="21" spans="1:38" s="16" customFormat="1" ht="24.75" customHeight="1">
      <c r="A21" s="251"/>
      <c r="B21" s="53" t="s">
        <v>12</v>
      </c>
      <c r="C21" s="118"/>
      <c r="D21" s="47"/>
      <c r="E21" s="121"/>
      <c r="F21" s="118">
        <v>45</v>
      </c>
      <c r="G21" s="47"/>
      <c r="H21" s="46">
        <v>75</v>
      </c>
      <c r="I21" s="47"/>
      <c r="J21" s="125"/>
      <c r="K21" s="55"/>
      <c r="L21" s="47"/>
      <c r="M21" s="48"/>
      <c r="N21" s="46"/>
      <c r="O21" s="113">
        <v>7</v>
      </c>
      <c r="P21" s="50">
        <v>127</v>
      </c>
      <c r="Q21" s="76"/>
      <c r="R21" s="46"/>
      <c r="S21" s="49">
        <v>3</v>
      </c>
      <c r="T21" s="49">
        <v>1</v>
      </c>
      <c r="U21" s="49">
        <v>7</v>
      </c>
      <c r="V21" s="77"/>
      <c r="W21" s="52">
        <v>138</v>
      </c>
      <c r="X21" s="140"/>
      <c r="Y21" s="136"/>
      <c r="Z21" s="52">
        <v>138</v>
      </c>
      <c r="AF21"/>
      <c r="AG21"/>
      <c r="AH21"/>
      <c r="AI21"/>
      <c r="AJ21"/>
      <c r="AK21"/>
      <c r="AL21"/>
    </row>
    <row r="22" spans="1:38" s="16" customFormat="1" ht="24.75" customHeight="1">
      <c r="A22" s="251"/>
      <c r="B22" s="53" t="s">
        <v>76</v>
      </c>
      <c r="C22" s="118"/>
      <c r="D22" s="47"/>
      <c r="E22" s="121"/>
      <c r="F22" s="118">
        <v>152</v>
      </c>
      <c r="G22" s="47"/>
      <c r="H22" s="46"/>
      <c r="I22" s="47"/>
      <c r="J22" s="125"/>
      <c r="K22" s="55"/>
      <c r="L22" s="47"/>
      <c r="M22" s="48"/>
      <c r="N22" s="46"/>
      <c r="O22" s="113"/>
      <c r="P22" s="50">
        <v>152</v>
      </c>
      <c r="Q22" s="76"/>
      <c r="R22" s="46"/>
      <c r="S22" s="49">
        <v>2</v>
      </c>
      <c r="T22" s="49">
        <v>22</v>
      </c>
      <c r="U22" s="49">
        <v>8</v>
      </c>
      <c r="V22" s="77"/>
      <c r="W22" s="52">
        <v>184</v>
      </c>
      <c r="X22" s="140"/>
      <c r="Y22" s="136"/>
      <c r="Z22" s="52">
        <v>184</v>
      </c>
      <c r="AF22"/>
      <c r="AG22"/>
      <c r="AH22"/>
      <c r="AI22"/>
      <c r="AJ22"/>
      <c r="AK22"/>
      <c r="AL22"/>
    </row>
    <row r="23" spans="1:38" s="16" customFormat="1" ht="24.75" customHeight="1">
      <c r="A23" s="251"/>
      <c r="B23" s="53" t="s">
        <v>3</v>
      </c>
      <c r="C23" s="118">
        <v>34</v>
      </c>
      <c r="D23" s="47"/>
      <c r="E23" s="121"/>
      <c r="F23" s="118">
        <v>180</v>
      </c>
      <c r="G23" s="47"/>
      <c r="H23" s="46"/>
      <c r="I23" s="47"/>
      <c r="J23" s="125"/>
      <c r="K23" s="55"/>
      <c r="L23" s="47"/>
      <c r="M23" s="48"/>
      <c r="N23" s="46"/>
      <c r="O23" s="113"/>
      <c r="P23" s="50">
        <v>214</v>
      </c>
      <c r="Q23" s="76"/>
      <c r="R23" s="46"/>
      <c r="S23" s="49"/>
      <c r="T23" s="49">
        <v>13</v>
      </c>
      <c r="U23" s="49">
        <v>46</v>
      </c>
      <c r="V23" s="77"/>
      <c r="W23" s="52">
        <v>273</v>
      </c>
      <c r="X23" s="140"/>
      <c r="Y23" s="136"/>
      <c r="Z23" s="52">
        <v>273</v>
      </c>
      <c r="AF23"/>
      <c r="AG23"/>
      <c r="AH23"/>
      <c r="AI23"/>
      <c r="AJ23"/>
      <c r="AK23"/>
      <c r="AL23"/>
    </row>
    <row r="24" spans="1:38" s="16" customFormat="1" ht="24.75" customHeight="1" thickBot="1">
      <c r="A24" s="251"/>
      <c r="B24" s="78" t="s">
        <v>27</v>
      </c>
      <c r="C24" s="119"/>
      <c r="D24" s="80"/>
      <c r="E24" s="122"/>
      <c r="F24" s="119">
        <v>100</v>
      </c>
      <c r="G24" s="80"/>
      <c r="H24" s="81"/>
      <c r="I24" s="80"/>
      <c r="J24" s="126"/>
      <c r="K24" s="79"/>
      <c r="L24" s="80"/>
      <c r="M24" s="82"/>
      <c r="N24" s="81"/>
      <c r="O24" s="115"/>
      <c r="P24" s="109">
        <v>100</v>
      </c>
      <c r="Q24" s="84"/>
      <c r="R24" s="81"/>
      <c r="S24" s="85">
        <v>6</v>
      </c>
      <c r="T24" s="85">
        <v>4</v>
      </c>
      <c r="U24" s="85">
        <v>47</v>
      </c>
      <c r="V24" s="86"/>
      <c r="W24" s="83">
        <v>157</v>
      </c>
      <c r="X24" s="141"/>
      <c r="Y24" s="137"/>
      <c r="Z24" s="83">
        <v>157</v>
      </c>
      <c r="AF24"/>
      <c r="AG24"/>
      <c r="AH24"/>
      <c r="AI24"/>
      <c r="AJ24"/>
      <c r="AK24"/>
      <c r="AL24"/>
    </row>
    <row r="25" spans="1:37" s="56" customFormat="1" ht="24.75" customHeight="1" thickBot="1">
      <c r="A25" s="252"/>
      <c r="B25" s="87" t="s">
        <v>45</v>
      </c>
      <c r="C25" s="116">
        <v>34</v>
      </c>
      <c r="D25" s="88"/>
      <c r="E25" s="123"/>
      <c r="F25" s="116">
        <v>829</v>
      </c>
      <c r="G25" s="88">
        <v>35</v>
      </c>
      <c r="H25" s="88">
        <v>186</v>
      </c>
      <c r="I25" s="88">
        <v>93</v>
      </c>
      <c r="J25" s="89">
        <v>102</v>
      </c>
      <c r="K25" s="88"/>
      <c r="L25" s="88"/>
      <c r="M25" s="88"/>
      <c r="N25" s="88"/>
      <c r="O25" s="89">
        <v>7</v>
      </c>
      <c r="P25" s="89">
        <v>1286</v>
      </c>
      <c r="Q25" s="88">
        <v>21</v>
      </c>
      <c r="R25" s="88"/>
      <c r="S25" s="88">
        <v>37</v>
      </c>
      <c r="T25" s="88">
        <v>99</v>
      </c>
      <c r="U25" s="88">
        <v>192</v>
      </c>
      <c r="V25" s="91"/>
      <c r="W25" s="90">
        <v>1635</v>
      </c>
      <c r="X25" s="88">
        <v>51</v>
      </c>
      <c r="Y25" s="91"/>
      <c r="Z25" s="90">
        <v>1686</v>
      </c>
      <c r="AK25" s="16"/>
    </row>
    <row r="26" spans="1:37" s="56" customFormat="1" ht="11.25" customHeight="1">
      <c r="A26" s="57"/>
      <c r="B26" s="58"/>
      <c r="C26" s="59"/>
      <c r="D26" s="59"/>
      <c r="E26" s="59"/>
      <c r="F26" s="59"/>
      <c r="G26" s="59"/>
      <c r="H26" s="59"/>
      <c r="I26" s="59"/>
      <c r="J26" s="59"/>
      <c r="K26" s="59"/>
      <c r="L26" s="59"/>
      <c r="M26" s="59"/>
      <c r="N26" s="59"/>
      <c r="O26" s="59"/>
      <c r="P26" s="59"/>
      <c r="Q26" s="59"/>
      <c r="R26" s="59"/>
      <c r="S26" s="59"/>
      <c r="T26" s="59"/>
      <c r="U26" s="59"/>
      <c r="V26" s="59"/>
      <c r="W26" s="59"/>
      <c r="X26" s="59"/>
      <c r="Y26" s="59"/>
      <c r="Z26" s="59"/>
      <c r="AK26" s="16"/>
    </row>
    <row r="27" spans="1:26" s="105" customFormat="1" ht="24.75" customHeight="1" thickBot="1">
      <c r="A27" s="239" t="s">
        <v>254</v>
      </c>
      <c r="B27" s="240"/>
      <c r="C27" s="240"/>
      <c r="D27" s="240"/>
      <c r="E27" s="240"/>
      <c r="F27" s="240"/>
      <c r="G27" s="240"/>
      <c r="H27" s="240"/>
      <c r="I27" s="240"/>
      <c r="J27" s="240"/>
      <c r="K27" s="240"/>
      <c r="L27" s="240"/>
      <c r="M27" s="240"/>
      <c r="N27" s="240"/>
      <c r="O27" s="240"/>
      <c r="P27" s="240"/>
      <c r="Q27" s="240"/>
      <c r="R27" s="240"/>
      <c r="S27" s="240"/>
      <c r="T27" s="240"/>
      <c r="U27" s="240"/>
      <c r="V27" s="240"/>
      <c r="W27" s="240"/>
      <c r="X27" s="240"/>
      <c r="Y27" s="240"/>
      <c r="Z27" s="240"/>
    </row>
    <row r="28" spans="1:31" s="31" customFormat="1" ht="36.75" customHeight="1" thickBot="1">
      <c r="A28" s="107" t="s">
        <v>61</v>
      </c>
      <c r="B28" s="128"/>
      <c r="C28" s="233" t="s">
        <v>242</v>
      </c>
      <c r="D28" s="234"/>
      <c r="E28" s="234"/>
      <c r="F28" s="234" t="s">
        <v>243</v>
      </c>
      <c r="G28" s="234"/>
      <c r="H28" s="234"/>
      <c r="I28" s="234"/>
      <c r="J28" s="234"/>
      <c r="K28" s="234" t="s">
        <v>244</v>
      </c>
      <c r="L28" s="234"/>
      <c r="M28" s="234"/>
      <c r="N28" s="234"/>
      <c r="O28" s="234"/>
      <c r="P28" s="127"/>
      <c r="Q28" s="230" t="s">
        <v>249</v>
      </c>
      <c r="R28" s="231"/>
      <c r="S28" s="231"/>
      <c r="T28" s="231"/>
      <c r="U28" s="231"/>
      <c r="V28" s="231"/>
      <c r="W28" s="231"/>
      <c r="X28" s="231"/>
      <c r="Y28" s="231"/>
      <c r="Z28" s="232"/>
      <c r="AE28" s="75"/>
    </row>
    <row r="29" spans="1:31" s="16" customFormat="1" ht="45" customHeight="1" thickBot="1">
      <c r="A29" s="142" t="s">
        <v>61</v>
      </c>
      <c r="B29" s="107" t="s">
        <v>60</v>
      </c>
      <c r="C29" s="129" t="s">
        <v>28</v>
      </c>
      <c r="D29" s="130" t="s">
        <v>29</v>
      </c>
      <c r="E29" s="130" t="s">
        <v>30</v>
      </c>
      <c r="F29" s="130" t="s">
        <v>31</v>
      </c>
      <c r="G29" s="130" t="s">
        <v>32</v>
      </c>
      <c r="H29" s="130" t="s">
        <v>33</v>
      </c>
      <c r="I29" s="130" t="s">
        <v>34</v>
      </c>
      <c r="J29" s="130" t="s">
        <v>35</v>
      </c>
      <c r="K29" s="130" t="s">
        <v>17</v>
      </c>
      <c r="L29" s="130" t="s">
        <v>36</v>
      </c>
      <c r="M29" s="130" t="s">
        <v>250</v>
      </c>
      <c r="N29" s="130" t="s">
        <v>64</v>
      </c>
      <c r="O29" s="131" t="s">
        <v>16</v>
      </c>
      <c r="P29" s="138" t="s">
        <v>18</v>
      </c>
      <c r="Q29" s="133" t="s">
        <v>37</v>
      </c>
      <c r="R29" s="130" t="s">
        <v>19</v>
      </c>
      <c r="S29" s="130" t="s">
        <v>38</v>
      </c>
      <c r="T29" s="130" t="s">
        <v>70</v>
      </c>
      <c r="U29" s="130" t="s">
        <v>1</v>
      </c>
      <c r="V29" s="131" t="s">
        <v>39</v>
      </c>
      <c r="W29" s="138" t="s">
        <v>40</v>
      </c>
      <c r="X29" s="133" t="s">
        <v>15</v>
      </c>
      <c r="Y29" s="130" t="s">
        <v>41</v>
      </c>
      <c r="Z29" s="103" t="s">
        <v>42</v>
      </c>
      <c r="AE29" s="42"/>
    </row>
    <row r="30" spans="1:26" s="61" customFormat="1" ht="24.75" customHeight="1">
      <c r="A30" s="243">
        <f>Q4</f>
        <v>2013</v>
      </c>
      <c r="B30" s="60" t="s">
        <v>20</v>
      </c>
      <c r="C30" s="117">
        <v>392</v>
      </c>
      <c r="D30" s="95">
        <v>0</v>
      </c>
      <c r="E30" s="96">
        <v>122</v>
      </c>
      <c r="F30" s="95">
        <v>371</v>
      </c>
      <c r="G30" s="95">
        <v>31</v>
      </c>
      <c r="H30" s="96">
        <v>186</v>
      </c>
      <c r="I30" s="95">
        <v>0</v>
      </c>
      <c r="J30" s="95">
        <v>0</v>
      </c>
      <c r="K30" s="95">
        <v>0</v>
      </c>
      <c r="L30" s="95">
        <v>0</v>
      </c>
      <c r="M30" s="96">
        <v>128</v>
      </c>
      <c r="N30" s="96">
        <v>0</v>
      </c>
      <c r="O30" s="150">
        <v>35</v>
      </c>
      <c r="P30" s="147">
        <v>1265</v>
      </c>
      <c r="Q30" s="98">
        <v>9</v>
      </c>
      <c r="R30" s="96">
        <v>0</v>
      </c>
      <c r="S30" s="99">
        <v>105</v>
      </c>
      <c r="T30" s="99">
        <v>138</v>
      </c>
      <c r="U30" s="99">
        <v>132</v>
      </c>
      <c r="V30" s="100">
        <v>0</v>
      </c>
      <c r="W30" s="147">
        <v>1649</v>
      </c>
      <c r="X30" s="139">
        <v>45</v>
      </c>
      <c r="Y30" s="101">
        <v>19</v>
      </c>
      <c r="Z30" s="144">
        <v>1713</v>
      </c>
    </row>
    <row r="31" spans="1:26" s="61" customFormat="1" ht="24.75" customHeight="1">
      <c r="A31" s="244"/>
      <c r="B31" s="62" t="s">
        <v>21</v>
      </c>
      <c r="C31" s="118">
        <v>392</v>
      </c>
      <c r="D31" s="47">
        <v>0</v>
      </c>
      <c r="E31" s="46">
        <v>122</v>
      </c>
      <c r="F31" s="47">
        <v>0</v>
      </c>
      <c r="G31" s="47">
        <v>0</v>
      </c>
      <c r="H31" s="46">
        <v>0</v>
      </c>
      <c r="I31" s="47">
        <v>0</v>
      </c>
      <c r="J31" s="47">
        <v>0</v>
      </c>
      <c r="K31" s="47">
        <v>0</v>
      </c>
      <c r="L31" s="47">
        <v>0</v>
      </c>
      <c r="M31" s="46">
        <v>128</v>
      </c>
      <c r="N31" s="46">
        <v>0</v>
      </c>
      <c r="O31" s="151">
        <v>28</v>
      </c>
      <c r="P31" s="148">
        <v>670</v>
      </c>
      <c r="Q31" s="76">
        <v>0</v>
      </c>
      <c r="R31" s="46">
        <v>0</v>
      </c>
      <c r="S31" s="49">
        <v>83</v>
      </c>
      <c r="T31" s="49">
        <v>99</v>
      </c>
      <c r="U31" s="49">
        <v>95</v>
      </c>
      <c r="V31" s="77">
        <v>0</v>
      </c>
      <c r="W31" s="148">
        <v>947</v>
      </c>
      <c r="X31" s="140">
        <v>45</v>
      </c>
      <c r="Y31" s="51">
        <v>19</v>
      </c>
      <c r="Z31" s="63">
        <v>1011</v>
      </c>
    </row>
    <row r="32" spans="1:26" s="61" customFormat="1" ht="24.75" customHeight="1">
      <c r="A32" s="244"/>
      <c r="B32" s="62" t="s">
        <v>22</v>
      </c>
      <c r="C32" s="118">
        <v>0</v>
      </c>
      <c r="D32" s="47">
        <v>0</v>
      </c>
      <c r="E32" s="46">
        <v>0</v>
      </c>
      <c r="F32" s="47">
        <v>371</v>
      </c>
      <c r="G32" s="47">
        <v>31</v>
      </c>
      <c r="H32" s="46">
        <v>186</v>
      </c>
      <c r="I32" s="47">
        <v>0</v>
      </c>
      <c r="J32" s="47">
        <v>0</v>
      </c>
      <c r="K32" s="47">
        <v>0</v>
      </c>
      <c r="L32" s="47">
        <v>0</v>
      </c>
      <c r="M32" s="46">
        <v>0</v>
      </c>
      <c r="N32" s="46">
        <v>0</v>
      </c>
      <c r="O32" s="151">
        <v>7</v>
      </c>
      <c r="P32" s="148">
        <v>595</v>
      </c>
      <c r="Q32" s="76">
        <v>9</v>
      </c>
      <c r="R32" s="46">
        <v>0</v>
      </c>
      <c r="S32" s="49">
        <v>22</v>
      </c>
      <c r="T32" s="49">
        <v>39</v>
      </c>
      <c r="U32" s="49">
        <v>37</v>
      </c>
      <c r="V32" s="77">
        <v>0</v>
      </c>
      <c r="W32" s="148">
        <v>702</v>
      </c>
      <c r="X32" s="140">
        <v>0</v>
      </c>
      <c r="Y32" s="51">
        <v>0</v>
      </c>
      <c r="Z32" s="63">
        <v>702</v>
      </c>
    </row>
    <row r="33" spans="1:26" s="61" customFormat="1" ht="24.75" customHeight="1">
      <c r="A33" s="244"/>
      <c r="B33" s="64" t="s">
        <v>23</v>
      </c>
      <c r="C33" s="118">
        <v>0</v>
      </c>
      <c r="D33" s="47">
        <v>0</v>
      </c>
      <c r="E33" s="46">
        <v>0</v>
      </c>
      <c r="F33" s="47">
        <v>178</v>
      </c>
      <c r="G33" s="47">
        <v>4</v>
      </c>
      <c r="H33" s="46">
        <v>0</v>
      </c>
      <c r="I33" s="47">
        <v>93</v>
      </c>
      <c r="J33" s="47">
        <v>102</v>
      </c>
      <c r="K33" s="47">
        <v>0</v>
      </c>
      <c r="L33" s="47">
        <v>0</v>
      </c>
      <c r="M33" s="46">
        <v>0</v>
      </c>
      <c r="N33" s="46">
        <v>0</v>
      </c>
      <c r="O33" s="151">
        <v>0</v>
      </c>
      <c r="P33" s="148">
        <v>377</v>
      </c>
      <c r="Q33" s="76">
        <v>12</v>
      </c>
      <c r="R33" s="46">
        <v>0</v>
      </c>
      <c r="S33" s="49">
        <v>9</v>
      </c>
      <c r="T33" s="49">
        <v>43</v>
      </c>
      <c r="U33" s="49">
        <v>62</v>
      </c>
      <c r="V33" s="77">
        <v>0</v>
      </c>
      <c r="W33" s="148">
        <v>503</v>
      </c>
      <c r="X33" s="140">
        <v>51</v>
      </c>
      <c r="Y33" s="51">
        <v>0</v>
      </c>
      <c r="Z33" s="63">
        <v>554</v>
      </c>
    </row>
    <row r="34" spans="1:26" s="61" customFormat="1" ht="24.75" customHeight="1">
      <c r="A34" s="244"/>
      <c r="B34" s="64" t="s">
        <v>24</v>
      </c>
      <c r="C34" s="118">
        <v>34</v>
      </c>
      <c r="D34" s="47">
        <v>0</v>
      </c>
      <c r="E34" s="46">
        <v>0</v>
      </c>
      <c r="F34" s="47">
        <v>280</v>
      </c>
      <c r="G34" s="47">
        <v>0</v>
      </c>
      <c r="H34" s="46">
        <v>0</v>
      </c>
      <c r="I34" s="47">
        <v>0</v>
      </c>
      <c r="J34" s="47">
        <v>0</v>
      </c>
      <c r="K34" s="47">
        <v>0</v>
      </c>
      <c r="L34" s="47">
        <v>0</v>
      </c>
      <c r="M34" s="46">
        <v>0</v>
      </c>
      <c r="N34" s="46">
        <v>0</v>
      </c>
      <c r="O34" s="151">
        <v>0</v>
      </c>
      <c r="P34" s="148">
        <v>314</v>
      </c>
      <c r="Q34" s="76">
        <v>0</v>
      </c>
      <c r="R34" s="46">
        <v>0</v>
      </c>
      <c r="S34" s="49">
        <v>6</v>
      </c>
      <c r="T34" s="49">
        <v>17</v>
      </c>
      <c r="U34" s="49">
        <v>93</v>
      </c>
      <c r="V34" s="77">
        <v>0</v>
      </c>
      <c r="W34" s="148">
        <v>430</v>
      </c>
      <c r="X34" s="140">
        <v>0</v>
      </c>
      <c r="Y34" s="51">
        <v>0</v>
      </c>
      <c r="Z34" s="63">
        <v>430</v>
      </c>
    </row>
    <row r="35" spans="1:30" s="72" customFormat="1" ht="24.75" customHeight="1" thickBot="1">
      <c r="A35" s="245"/>
      <c r="B35" s="65" t="s">
        <v>25</v>
      </c>
      <c r="C35" s="143">
        <v>28</v>
      </c>
      <c r="D35" s="66">
        <v>0</v>
      </c>
      <c r="E35" s="67">
        <v>0</v>
      </c>
      <c r="F35" s="66">
        <v>0</v>
      </c>
      <c r="G35" s="66">
        <v>0</v>
      </c>
      <c r="H35" s="67">
        <v>0</v>
      </c>
      <c r="I35" s="66">
        <v>0</v>
      </c>
      <c r="J35" s="66">
        <v>0</v>
      </c>
      <c r="K35" s="66">
        <v>14</v>
      </c>
      <c r="L35" s="66">
        <v>0</v>
      </c>
      <c r="M35" s="67">
        <v>0</v>
      </c>
      <c r="N35" s="67">
        <v>0</v>
      </c>
      <c r="O35" s="152">
        <v>0</v>
      </c>
      <c r="P35" s="149">
        <v>42</v>
      </c>
      <c r="Q35" s="153">
        <v>38</v>
      </c>
      <c r="R35" s="67">
        <v>0</v>
      </c>
      <c r="S35" s="69">
        <v>17</v>
      </c>
      <c r="T35" s="69">
        <v>31</v>
      </c>
      <c r="U35" s="69">
        <v>25</v>
      </c>
      <c r="V35" s="145">
        <v>34</v>
      </c>
      <c r="W35" s="149">
        <v>187</v>
      </c>
      <c r="X35" s="146">
        <v>14</v>
      </c>
      <c r="Y35" s="70">
        <v>19</v>
      </c>
      <c r="Z35" s="68">
        <v>220</v>
      </c>
      <c r="AA35" s="71"/>
      <c r="AB35" s="71"/>
      <c r="AC35" s="71"/>
      <c r="AD35" s="71"/>
    </row>
    <row r="36" spans="1:37" s="56" customFormat="1" ht="34.5" customHeight="1">
      <c r="A36" s="57"/>
      <c r="B36" s="58"/>
      <c r="C36" s="59"/>
      <c r="D36" s="59"/>
      <c r="E36" s="59"/>
      <c r="F36" s="59"/>
      <c r="G36" s="59"/>
      <c r="H36" s="59"/>
      <c r="I36" s="59"/>
      <c r="J36" s="59"/>
      <c r="K36" s="59"/>
      <c r="L36" s="59"/>
      <c r="M36" s="59"/>
      <c r="N36" s="59"/>
      <c r="O36" s="59"/>
      <c r="P36" s="59"/>
      <c r="Q36" s="59"/>
      <c r="R36" s="59"/>
      <c r="S36" s="59"/>
      <c r="T36" s="59"/>
      <c r="U36" s="59"/>
      <c r="V36" s="59"/>
      <c r="W36" s="59"/>
      <c r="X36" s="59"/>
      <c r="Y36" s="59"/>
      <c r="Z36" s="59"/>
      <c r="AK36" s="16"/>
    </row>
    <row r="37" spans="1:26" s="105" customFormat="1" ht="24.75" customHeight="1" thickBot="1">
      <c r="A37" s="239" t="s">
        <v>255</v>
      </c>
      <c r="B37" s="240"/>
      <c r="C37" s="240"/>
      <c r="D37" s="240"/>
      <c r="E37" s="240"/>
      <c r="F37" s="240"/>
      <c r="G37" s="240"/>
      <c r="H37" s="240"/>
      <c r="I37" s="240"/>
      <c r="J37" s="240"/>
      <c r="K37" s="240"/>
      <c r="L37" s="240"/>
      <c r="M37" s="240"/>
      <c r="N37" s="240"/>
      <c r="O37" s="240"/>
      <c r="P37" s="240"/>
      <c r="Q37" s="240"/>
      <c r="R37" s="240"/>
      <c r="S37" s="240"/>
      <c r="T37" s="240"/>
      <c r="U37" s="240"/>
      <c r="V37" s="240"/>
      <c r="W37" s="240"/>
      <c r="X37" s="240"/>
      <c r="Y37" s="240"/>
      <c r="Z37" s="240"/>
    </row>
    <row r="38" spans="1:36" s="56" customFormat="1" ht="24.75" customHeight="1">
      <c r="A38" s="241">
        <f>Q4</f>
        <v>2013</v>
      </c>
      <c r="B38" s="236" t="s">
        <v>252</v>
      </c>
      <c r="C38" s="236"/>
      <c r="D38" s="236"/>
      <c r="E38" s="236"/>
      <c r="F38" s="236"/>
      <c r="G38" s="236"/>
      <c r="H38" s="236"/>
      <c r="I38" s="236"/>
      <c r="J38" s="236"/>
      <c r="K38" s="224">
        <v>449</v>
      </c>
      <c r="L38" s="59"/>
      <c r="M38" s="59"/>
      <c r="N38" s="59"/>
      <c r="AJ38" s="16"/>
    </row>
    <row r="39" spans="1:36" s="56" customFormat="1" ht="24.75" customHeight="1" thickBot="1">
      <c r="A39" s="242"/>
      <c r="B39" s="238" t="s">
        <v>251</v>
      </c>
      <c r="C39" s="238"/>
      <c r="D39" s="238"/>
      <c r="E39" s="238"/>
      <c r="F39" s="238"/>
      <c r="G39" s="238"/>
      <c r="H39" s="238"/>
      <c r="I39" s="238"/>
      <c r="J39" s="238"/>
      <c r="K39" s="225">
        <v>1234</v>
      </c>
      <c r="L39" s="59"/>
      <c r="M39" s="59"/>
      <c r="N39" s="59"/>
      <c r="O39" s="59"/>
      <c r="P39" s="59"/>
      <c r="Q39" s="59"/>
      <c r="R39" s="59"/>
      <c r="S39" s="59"/>
      <c r="T39" s="59"/>
      <c r="U39" s="59"/>
      <c r="V39" s="59"/>
      <c r="W39" s="59"/>
      <c r="X39" s="59"/>
      <c r="Y39" s="59"/>
      <c r="AJ39" s="16"/>
    </row>
    <row r="40" spans="1:37" s="20" customFormat="1" ht="33.75" customHeight="1">
      <c r="A40" s="32"/>
      <c r="B40" s="33"/>
      <c r="C40" s="34"/>
      <c r="D40" s="34"/>
      <c r="E40" s="34"/>
      <c r="F40" s="34"/>
      <c r="G40" s="34"/>
      <c r="H40" s="34"/>
      <c r="I40" s="34"/>
      <c r="J40" s="34"/>
      <c r="K40" s="34"/>
      <c r="L40" s="34"/>
      <c r="M40" s="34"/>
      <c r="N40" s="34"/>
      <c r="O40" s="34"/>
      <c r="P40" s="34"/>
      <c r="Q40" s="34"/>
      <c r="R40" s="34"/>
      <c r="S40" s="34"/>
      <c r="T40" s="34"/>
      <c r="U40" s="34"/>
      <c r="V40" s="34"/>
      <c r="W40" s="34"/>
      <c r="X40" s="34"/>
      <c r="Y40" s="34"/>
      <c r="Z40" s="34"/>
      <c r="AF40" s="30"/>
      <c r="AG40" s="30"/>
      <c r="AH40" s="30"/>
      <c r="AI40" s="30"/>
      <c r="AJ40" s="30"/>
      <c r="AK40" s="17"/>
    </row>
    <row r="41" spans="1:26" s="105" customFormat="1" ht="24.75" customHeight="1" thickBot="1">
      <c r="A41" s="239" t="s">
        <v>263</v>
      </c>
      <c r="B41" s="240"/>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row>
    <row r="42" spans="1:20" ht="24" customHeight="1" thickBot="1">
      <c r="A42" s="154">
        <f>Q4</f>
        <v>2013</v>
      </c>
      <c r="B42" s="237" t="s">
        <v>248</v>
      </c>
      <c r="C42" s="237"/>
      <c r="D42" s="237"/>
      <c r="E42" s="237"/>
      <c r="F42" s="237"/>
      <c r="G42" s="237"/>
      <c r="H42" s="237"/>
      <c r="I42" s="237"/>
      <c r="J42" s="237"/>
      <c r="K42" s="226">
        <v>145</v>
      </c>
      <c r="T42" s="14"/>
    </row>
  </sheetData>
  <sheetProtection/>
  <mergeCells count="21">
    <mergeCell ref="A4:B4"/>
    <mergeCell ref="A30:A35"/>
    <mergeCell ref="A6:Z6"/>
    <mergeCell ref="K28:O28"/>
    <mergeCell ref="A2:Z2"/>
    <mergeCell ref="F7:J7"/>
    <mergeCell ref="A27:Z27"/>
    <mergeCell ref="Q7:Z7"/>
    <mergeCell ref="C4:N4"/>
    <mergeCell ref="A8:A25"/>
    <mergeCell ref="C7:E7"/>
    <mergeCell ref="Q28:Z28"/>
    <mergeCell ref="K7:O7"/>
    <mergeCell ref="B38:J38"/>
    <mergeCell ref="B42:J42"/>
    <mergeCell ref="B39:J39"/>
    <mergeCell ref="A37:Z37"/>
    <mergeCell ref="C28:E28"/>
    <mergeCell ref="F28:J28"/>
    <mergeCell ref="A38:A39"/>
    <mergeCell ref="A41:Z41"/>
  </mergeCells>
  <printOptions/>
  <pageMargins left="0.2" right="0.2" top="0.26" bottom="0.21" header="0.19" footer="0.17"/>
  <pageSetup fitToHeight="1" fitToWidth="1"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sheetPr codeName="Feuil6"/>
  <dimension ref="A1:W107"/>
  <sheetViews>
    <sheetView zoomScalePageLayoutView="0" workbookViewId="0" topLeftCell="A1">
      <selection activeCell="A19" sqref="A19"/>
    </sheetView>
  </sheetViews>
  <sheetFormatPr defaultColWidth="11.421875" defaultRowHeight="12.75"/>
  <sheetData>
    <row r="1" spans="1:23" ht="12.75">
      <c r="A1" t="s">
        <v>78</v>
      </c>
      <c r="B1" t="s">
        <v>108</v>
      </c>
      <c r="C1" t="s">
        <v>6</v>
      </c>
      <c r="D1" t="s">
        <v>112</v>
      </c>
      <c r="E1" t="s">
        <v>154</v>
      </c>
      <c r="F1" t="s">
        <v>7</v>
      </c>
      <c r="G1" t="s">
        <v>0</v>
      </c>
      <c r="H1" t="s">
        <v>5</v>
      </c>
      <c r="I1" t="s">
        <v>166</v>
      </c>
      <c r="J1" t="s">
        <v>8</v>
      </c>
      <c r="K1" t="s">
        <v>167</v>
      </c>
      <c r="L1" t="s">
        <v>170</v>
      </c>
      <c r="M1" t="s">
        <v>16</v>
      </c>
      <c r="N1" t="s">
        <v>181</v>
      </c>
      <c r="O1" t="s">
        <v>37</v>
      </c>
      <c r="P1" t="s">
        <v>19</v>
      </c>
      <c r="Q1" t="s">
        <v>38</v>
      </c>
      <c r="R1" t="s">
        <v>70</v>
      </c>
      <c r="S1" t="s">
        <v>1</v>
      </c>
      <c r="T1" t="s">
        <v>226</v>
      </c>
      <c r="U1" t="s">
        <v>181</v>
      </c>
      <c r="V1" t="s">
        <v>227</v>
      </c>
      <c r="W1" t="s">
        <v>236</v>
      </c>
    </row>
    <row r="3" spans="1:22" ht="12.75">
      <c r="A3" t="s">
        <v>79</v>
      </c>
      <c r="C3" t="s">
        <v>109</v>
      </c>
      <c r="D3" t="s">
        <v>113</v>
      </c>
      <c r="E3" t="s">
        <v>127</v>
      </c>
      <c r="F3" t="s">
        <v>157</v>
      </c>
      <c r="G3" t="s">
        <v>124</v>
      </c>
      <c r="H3" t="s">
        <v>146</v>
      </c>
      <c r="K3" t="s">
        <v>168</v>
      </c>
      <c r="L3" t="s">
        <v>171</v>
      </c>
      <c r="M3" t="s">
        <v>85</v>
      </c>
      <c r="O3" t="s">
        <v>182</v>
      </c>
      <c r="Q3" t="s">
        <v>183</v>
      </c>
      <c r="R3" t="s">
        <v>171</v>
      </c>
      <c r="S3" t="s">
        <v>191</v>
      </c>
      <c r="V3" t="s">
        <v>228</v>
      </c>
    </row>
    <row r="4" spans="1:22" ht="12.75">
      <c r="A4" t="s">
        <v>80</v>
      </c>
      <c r="C4" t="s">
        <v>110</v>
      </c>
      <c r="D4" t="s">
        <v>114</v>
      </c>
      <c r="E4" t="s">
        <v>127</v>
      </c>
      <c r="F4" t="s">
        <v>158</v>
      </c>
      <c r="G4" t="s">
        <v>163</v>
      </c>
      <c r="H4" t="s">
        <v>146</v>
      </c>
      <c r="K4" t="s">
        <v>169</v>
      </c>
      <c r="L4" t="s">
        <v>172</v>
      </c>
      <c r="M4" t="s">
        <v>177</v>
      </c>
      <c r="Q4" t="s">
        <v>184</v>
      </c>
      <c r="R4" t="s">
        <v>171</v>
      </c>
      <c r="S4" t="s">
        <v>113</v>
      </c>
      <c r="V4" t="s">
        <v>229</v>
      </c>
    </row>
    <row r="5" spans="1:22" ht="12.75">
      <c r="A5" t="s">
        <v>81</v>
      </c>
      <c r="C5" t="s">
        <v>111</v>
      </c>
      <c r="D5" t="s">
        <v>115</v>
      </c>
      <c r="E5" t="s">
        <v>155</v>
      </c>
      <c r="F5" t="s">
        <v>159</v>
      </c>
      <c r="G5" t="s">
        <v>122</v>
      </c>
      <c r="H5" t="s">
        <v>149</v>
      </c>
      <c r="L5" t="s">
        <v>173</v>
      </c>
      <c r="M5" t="s">
        <v>178</v>
      </c>
      <c r="Q5" t="s">
        <v>121</v>
      </c>
      <c r="R5" t="s">
        <v>171</v>
      </c>
      <c r="S5" t="s">
        <v>113</v>
      </c>
      <c r="V5" t="s">
        <v>230</v>
      </c>
    </row>
    <row r="6" spans="1:22" ht="12.75">
      <c r="A6" t="s">
        <v>82</v>
      </c>
      <c r="D6" t="s">
        <v>113</v>
      </c>
      <c r="E6" t="s">
        <v>127</v>
      </c>
      <c r="F6" t="s">
        <v>160</v>
      </c>
      <c r="G6" t="s">
        <v>164</v>
      </c>
      <c r="H6" t="s">
        <v>146</v>
      </c>
      <c r="L6" t="s">
        <v>174</v>
      </c>
      <c r="M6" t="s">
        <v>179</v>
      </c>
      <c r="Q6" t="s">
        <v>185</v>
      </c>
      <c r="R6" t="s">
        <v>171</v>
      </c>
      <c r="S6" t="s">
        <v>209</v>
      </c>
      <c r="V6" t="s">
        <v>231</v>
      </c>
    </row>
    <row r="7" spans="1:22" ht="12.75">
      <c r="A7" t="s">
        <v>83</v>
      </c>
      <c r="D7" t="s">
        <v>116</v>
      </c>
      <c r="E7" t="s">
        <v>156</v>
      </c>
      <c r="F7" t="s">
        <v>161</v>
      </c>
      <c r="G7" t="s">
        <v>148</v>
      </c>
      <c r="H7" t="s">
        <v>148</v>
      </c>
      <c r="L7" t="s">
        <v>174</v>
      </c>
      <c r="M7" t="s">
        <v>180</v>
      </c>
      <c r="Q7" t="s">
        <v>185</v>
      </c>
      <c r="R7" t="s">
        <v>171</v>
      </c>
      <c r="S7" t="s">
        <v>210</v>
      </c>
      <c r="V7" t="s">
        <v>232</v>
      </c>
    </row>
    <row r="8" spans="1:22" ht="12.75">
      <c r="A8" t="s">
        <v>82</v>
      </c>
      <c r="D8" t="s">
        <v>117</v>
      </c>
      <c r="E8" t="s">
        <v>139</v>
      </c>
      <c r="F8" t="s">
        <v>162</v>
      </c>
      <c r="G8" t="s">
        <v>147</v>
      </c>
      <c r="H8" t="s">
        <v>146</v>
      </c>
      <c r="L8" t="s">
        <v>175</v>
      </c>
      <c r="Q8" t="s">
        <v>185</v>
      </c>
      <c r="R8" t="s">
        <v>114</v>
      </c>
      <c r="S8" t="s">
        <v>171</v>
      </c>
      <c r="V8" t="s">
        <v>233</v>
      </c>
    </row>
    <row r="9" spans="1:22" ht="12.75">
      <c r="A9" t="s">
        <v>84</v>
      </c>
      <c r="D9" t="s">
        <v>118</v>
      </c>
      <c r="E9" t="s">
        <v>139</v>
      </c>
      <c r="G9" t="s">
        <v>148</v>
      </c>
      <c r="H9" t="s">
        <v>148</v>
      </c>
      <c r="L9" t="s">
        <v>176</v>
      </c>
      <c r="Q9" t="s">
        <v>185</v>
      </c>
      <c r="R9" t="s">
        <v>171</v>
      </c>
      <c r="S9" t="s">
        <v>209</v>
      </c>
      <c r="V9" t="s">
        <v>234</v>
      </c>
    </row>
    <row r="10" spans="1:22" ht="12.75">
      <c r="A10" t="s">
        <v>85</v>
      </c>
      <c r="D10" t="s">
        <v>81</v>
      </c>
      <c r="E10" t="s">
        <v>144</v>
      </c>
      <c r="G10" t="s">
        <v>148</v>
      </c>
      <c r="H10" t="s">
        <v>149</v>
      </c>
      <c r="Q10" t="s">
        <v>185</v>
      </c>
      <c r="R10" t="s">
        <v>171</v>
      </c>
      <c r="S10" t="s">
        <v>211</v>
      </c>
      <c r="V10" t="s">
        <v>109</v>
      </c>
    </row>
    <row r="11" spans="1:22" ht="12.75">
      <c r="A11" t="s">
        <v>86</v>
      </c>
      <c r="D11" t="s">
        <v>119</v>
      </c>
      <c r="E11" t="s">
        <v>139</v>
      </c>
      <c r="G11" t="s">
        <v>165</v>
      </c>
      <c r="H11" t="s">
        <v>146</v>
      </c>
      <c r="Q11" t="s">
        <v>185</v>
      </c>
      <c r="R11" t="s">
        <v>171</v>
      </c>
      <c r="S11" t="s">
        <v>211</v>
      </c>
      <c r="V11" t="s">
        <v>235</v>
      </c>
    </row>
    <row r="12" spans="1:19" ht="12.75">
      <c r="A12" t="s">
        <v>87</v>
      </c>
      <c r="D12" t="s">
        <v>120</v>
      </c>
      <c r="G12" t="s">
        <v>165</v>
      </c>
      <c r="H12" t="s">
        <v>146</v>
      </c>
      <c r="Q12" t="s">
        <v>185</v>
      </c>
      <c r="R12" t="s">
        <v>191</v>
      </c>
      <c r="S12" t="s">
        <v>212</v>
      </c>
    </row>
    <row r="13" spans="1:19" ht="12.75">
      <c r="A13" t="s">
        <v>88</v>
      </c>
      <c r="D13" t="s">
        <v>120</v>
      </c>
      <c r="G13" t="s">
        <v>148</v>
      </c>
      <c r="H13" t="s">
        <v>146</v>
      </c>
      <c r="Q13" t="s">
        <v>185</v>
      </c>
      <c r="R13" t="s">
        <v>171</v>
      </c>
      <c r="S13" t="s">
        <v>184</v>
      </c>
    </row>
    <row r="14" spans="1:19" ht="12.75">
      <c r="A14" t="s">
        <v>89</v>
      </c>
      <c r="D14" t="s">
        <v>121</v>
      </c>
      <c r="G14" t="s">
        <v>147</v>
      </c>
      <c r="H14" t="s">
        <v>149</v>
      </c>
      <c r="Q14" t="s">
        <v>155</v>
      </c>
      <c r="R14" t="s">
        <v>171</v>
      </c>
      <c r="S14" t="s">
        <v>213</v>
      </c>
    </row>
    <row r="15" spans="1:19" ht="12.75">
      <c r="A15" t="s">
        <v>90</v>
      </c>
      <c r="D15" t="s">
        <v>122</v>
      </c>
      <c r="G15" t="s">
        <v>147</v>
      </c>
      <c r="H15" t="s">
        <v>149</v>
      </c>
      <c r="Q15" t="s">
        <v>186</v>
      </c>
      <c r="R15" t="s">
        <v>171</v>
      </c>
      <c r="S15" t="s">
        <v>184</v>
      </c>
    </row>
    <row r="16" spans="1:19" ht="12.75">
      <c r="A16" t="s">
        <v>91</v>
      </c>
      <c r="D16" t="s">
        <v>121</v>
      </c>
      <c r="G16" t="s">
        <v>149</v>
      </c>
      <c r="H16" t="s">
        <v>146</v>
      </c>
      <c r="Q16" t="s">
        <v>187</v>
      </c>
      <c r="R16" t="s">
        <v>171</v>
      </c>
      <c r="S16" t="s">
        <v>192</v>
      </c>
    </row>
    <row r="17" spans="1:19" ht="12.75">
      <c r="A17" t="s">
        <v>92</v>
      </c>
      <c r="D17" t="s">
        <v>123</v>
      </c>
      <c r="G17" t="s">
        <v>149</v>
      </c>
      <c r="H17" t="s">
        <v>153</v>
      </c>
      <c r="Q17" t="s">
        <v>188</v>
      </c>
      <c r="R17" t="s">
        <v>191</v>
      </c>
      <c r="S17" t="s">
        <v>214</v>
      </c>
    </row>
    <row r="18" spans="1:19" ht="12.75">
      <c r="A18" t="s">
        <v>93</v>
      </c>
      <c r="D18" t="s">
        <v>124</v>
      </c>
      <c r="G18" t="s">
        <v>152</v>
      </c>
      <c r="H18" t="s">
        <v>146</v>
      </c>
      <c r="Q18" t="s">
        <v>189</v>
      </c>
      <c r="R18" t="s">
        <v>192</v>
      </c>
      <c r="S18" t="s">
        <v>121</v>
      </c>
    </row>
    <row r="19" spans="1:19" ht="12.75">
      <c r="A19" t="s">
        <v>94</v>
      </c>
      <c r="D19" t="s">
        <v>121</v>
      </c>
      <c r="G19" t="s">
        <v>148</v>
      </c>
      <c r="H19" t="s">
        <v>148</v>
      </c>
      <c r="Q19" t="s">
        <v>190</v>
      </c>
      <c r="R19" t="s">
        <v>193</v>
      </c>
      <c r="S19" t="s">
        <v>121</v>
      </c>
    </row>
    <row r="20" spans="1:19" ht="12.75">
      <c r="A20" t="s">
        <v>95</v>
      </c>
      <c r="D20" t="s">
        <v>123</v>
      </c>
      <c r="G20" t="s">
        <v>148</v>
      </c>
      <c r="H20" t="s">
        <v>146</v>
      </c>
      <c r="Q20" t="s">
        <v>182</v>
      </c>
      <c r="R20" t="s">
        <v>194</v>
      </c>
      <c r="S20" t="s">
        <v>215</v>
      </c>
    </row>
    <row r="21" spans="1:19" ht="12.75">
      <c r="A21" t="s">
        <v>96</v>
      </c>
      <c r="D21" t="s">
        <v>125</v>
      </c>
      <c r="G21" t="s">
        <v>152</v>
      </c>
      <c r="H21" t="s">
        <v>146</v>
      </c>
      <c r="Q21" t="s">
        <v>146</v>
      </c>
      <c r="R21" t="s">
        <v>193</v>
      </c>
      <c r="S21" t="s">
        <v>215</v>
      </c>
    </row>
    <row r="22" spans="1:19" ht="12.75">
      <c r="A22" t="s">
        <v>97</v>
      </c>
      <c r="D22" t="s">
        <v>125</v>
      </c>
      <c r="H22" t="s">
        <v>146</v>
      </c>
      <c r="Q22" t="s">
        <v>149</v>
      </c>
      <c r="R22" t="s">
        <v>192</v>
      </c>
      <c r="S22" t="s">
        <v>214</v>
      </c>
    </row>
    <row r="23" spans="1:19" ht="12.75">
      <c r="A23" t="s">
        <v>98</v>
      </c>
      <c r="D23" t="s">
        <v>122</v>
      </c>
      <c r="H23" t="s">
        <v>146</v>
      </c>
      <c r="Q23" t="s">
        <v>146</v>
      </c>
      <c r="R23" t="s">
        <v>85</v>
      </c>
      <c r="S23" t="s">
        <v>215</v>
      </c>
    </row>
    <row r="24" spans="1:19" ht="12.75">
      <c r="A24" t="s">
        <v>99</v>
      </c>
      <c r="D24" t="s">
        <v>121</v>
      </c>
      <c r="H24" t="s">
        <v>148</v>
      </c>
      <c r="Q24" t="s">
        <v>149</v>
      </c>
      <c r="R24" t="s">
        <v>195</v>
      </c>
      <c r="S24" t="s">
        <v>215</v>
      </c>
    </row>
    <row r="25" spans="1:19" ht="12.75">
      <c r="A25" t="s">
        <v>100</v>
      </c>
      <c r="D25" t="s">
        <v>121</v>
      </c>
      <c r="H25" t="s">
        <v>146</v>
      </c>
      <c r="Q25" t="s">
        <v>146</v>
      </c>
      <c r="R25" t="s">
        <v>85</v>
      </c>
      <c r="S25" t="s">
        <v>215</v>
      </c>
    </row>
    <row r="26" spans="1:19" ht="12.75">
      <c r="A26" t="s">
        <v>101</v>
      </c>
      <c r="D26" t="s">
        <v>121</v>
      </c>
      <c r="H26" t="s">
        <v>146</v>
      </c>
      <c r="Q26" t="s">
        <v>146</v>
      </c>
      <c r="R26" t="s">
        <v>193</v>
      </c>
      <c r="S26" t="s">
        <v>215</v>
      </c>
    </row>
    <row r="27" spans="1:19" ht="12.75">
      <c r="A27" t="s">
        <v>102</v>
      </c>
      <c r="D27" t="s">
        <v>121</v>
      </c>
      <c r="H27" t="s">
        <v>146</v>
      </c>
      <c r="Q27" t="s">
        <v>146</v>
      </c>
      <c r="R27" t="s">
        <v>194</v>
      </c>
      <c r="S27" t="s">
        <v>214</v>
      </c>
    </row>
    <row r="28" spans="1:19" ht="12.75">
      <c r="A28" t="s">
        <v>103</v>
      </c>
      <c r="D28" t="s">
        <v>124</v>
      </c>
      <c r="H28" t="s">
        <v>146</v>
      </c>
      <c r="R28" t="s">
        <v>193</v>
      </c>
      <c r="S28" t="s">
        <v>121</v>
      </c>
    </row>
    <row r="29" spans="1:19" ht="12.75">
      <c r="A29" t="s">
        <v>104</v>
      </c>
      <c r="D29" t="s">
        <v>121</v>
      </c>
      <c r="H29" t="s">
        <v>148</v>
      </c>
      <c r="R29" t="s">
        <v>85</v>
      </c>
      <c r="S29" t="s">
        <v>216</v>
      </c>
    </row>
    <row r="30" spans="1:19" ht="12.75">
      <c r="A30" t="s">
        <v>105</v>
      </c>
      <c r="D30" t="s">
        <v>121</v>
      </c>
      <c r="H30" t="s">
        <v>148</v>
      </c>
      <c r="R30" t="s">
        <v>185</v>
      </c>
      <c r="S30" t="s">
        <v>216</v>
      </c>
    </row>
    <row r="31" spans="1:19" ht="12.75">
      <c r="A31" t="s">
        <v>106</v>
      </c>
      <c r="D31" t="s">
        <v>121</v>
      </c>
      <c r="H31" t="s">
        <v>149</v>
      </c>
      <c r="R31" t="s">
        <v>185</v>
      </c>
      <c r="S31" t="s">
        <v>217</v>
      </c>
    </row>
    <row r="32" spans="1:19" ht="12.75">
      <c r="A32" t="s">
        <v>107</v>
      </c>
      <c r="D32" t="s">
        <v>126</v>
      </c>
      <c r="H32" t="s">
        <v>146</v>
      </c>
      <c r="R32" t="s">
        <v>163</v>
      </c>
      <c r="S32" t="s">
        <v>218</v>
      </c>
    </row>
    <row r="33" spans="4:19" ht="12.75">
      <c r="D33" t="s">
        <v>121</v>
      </c>
      <c r="H33" t="s">
        <v>149</v>
      </c>
      <c r="R33" t="s">
        <v>185</v>
      </c>
      <c r="S33" t="s">
        <v>198</v>
      </c>
    </row>
    <row r="34" spans="4:19" ht="12.75">
      <c r="D34" t="s">
        <v>127</v>
      </c>
      <c r="H34" t="s">
        <v>146</v>
      </c>
      <c r="R34" t="s">
        <v>185</v>
      </c>
      <c r="S34" t="s">
        <v>198</v>
      </c>
    </row>
    <row r="35" spans="4:19" ht="12.75">
      <c r="D35" t="s">
        <v>128</v>
      </c>
      <c r="H35" t="s">
        <v>146</v>
      </c>
      <c r="R35" t="s">
        <v>185</v>
      </c>
      <c r="S35" t="s">
        <v>198</v>
      </c>
    </row>
    <row r="36" spans="4:19" ht="12.75">
      <c r="D36" t="s">
        <v>129</v>
      </c>
      <c r="H36" t="s">
        <v>149</v>
      </c>
      <c r="R36" t="s">
        <v>185</v>
      </c>
      <c r="S36" t="s">
        <v>186</v>
      </c>
    </row>
    <row r="37" spans="4:19" ht="12.75">
      <c r="D37" t="s">
        <v>130</v>
      </c>
      <c r="H37" t="s">
        <v>146</v>
      </c>
      <c r="R37" t="s">
        <v>185</v>
      </c>
      <c r="S37" t="s">
        <v>186</v>
      </c>
    </row>
    <row r="38" spans="4:19" ht="12.75">
      <c r="D38" t="s">
        <v>131</v>
      </c>
      <c r="H38" t="s">
        <v>148</v>
      </c>
      <c r="R38" t="s">
        <v>185</v>
      </c>
      <c r="S38" t="s">
        <v>198</v>
      </c>
    </row>
    <row r="39" spans="4:19" ht="12.75">
      <c r="D39" t="s">
        <v>132</v>
      </c>
      <c r="R39" t="s">
        <v>185</v>
      </c>
      <c r="S39" t="s">
        <v>198</v>
      </c>
    </row>
    <row r="40" spans="4:19" ht="12.75">
      <c r="D40" t="s">
        <v>133</v>
      </c>
      <c r="R40" t="s">
        <v>185</v>
      </c>
      <c r="S40" t="s">
        <v>198</v>
      </c>
    </row>
    <row r="41" spans="4:19" ht="12.75">
      <c r="D41" t="s">
        <v>134</v>
      </c>
      <c r="R41" t="s">
        <v>185</v>
      </c>
      <c r="S41" t="s">
        <v>186</v>
      </c>
    </row>
    <row r="42" spans="4:19" ht="12.75">
      <c r="D42" t="s">
        <v>135</v>
      </c>
      <c r="R42" t="s">
        <v>185</v>
      </c>
      <c r="S42" t="s">
        <v>174</v>
      </c>
    </row>
    <row r="43" spans="4:19" ht="12.75">
      <c r="D43" t="s">
        <v>131</v>
      </c>
      <c r="R43" t="s">
        <v>185</v>
      </c>
      <c r="S43" t="s">
        <v>219</v>
      </c>
    </row>
    <row r="44" spans="4:19" ht="12.75">
      <c r="D44" t="s">
        <v>136</v>
      </c>
      <c r="R44" t="s">
        <v>185</v>
      </c>
      <c r="S44" t="s">
        <v>99</v>
      </c>
    </row>
    <row r="45" spans="4:19" ht="12.75">
      <c r="D45" t="s">
        <v>137</v>
      </c>
      <c r="R45" t="s">
        <v>185</v>
      </c>
      <c r="S45" t="s">
        <v>205</v>
      </c>
    </row>
    <row r="46" spans="4:19" ht="12.75">
      <c r="D46" t="s">
        <v>138</v>
      </c>
      <c r="R46" t="s">
        <v>185</v>
      </c>
      <c r="S46" t="s">
        <v>205</v>
      </c>
    </row>
    <row r="47" spans="4:19" ht="12.75">
      <c r="D47" t="s">
        <v>136</v>
      </c>
      <c r="R47" t="s">
        <v>185</v>
      </c>
      <c r="S47" t="s">
        <v>220</v>
      </c>
    </row>
    <row r="48" spans="4:19" ht="12.75">
      <c r="D48" t="s">
        <v>139</v>
      </c>
      <c r="R48" t="s">
        <v>196</v>
      </c>
      <c r="S48" t="s">
        <v>205</v>
      </c>
    </row>
    <row r="49" spans="4:19" ht="12.75">
      <c r="D49" t="s">
        <v>140</v>
      </c>
      <c r="R49" t="s">
        <v>197</v>
      </c>
      <c r="S49" t="s">
        <v>221</v>
      </c>
    </row>
    <row r="50" spans="4:19" ht="12.75">
      <c r="D50" t="s">
        <v>141</v>
      </c>
      <c r="R50" t="s">
        <v>198</v>
      </c>
      <c r="S50" t="s">
        <v>222</v>
      </c>
    </row>
    <row r="51" spans="4:19" ht="12.75">
      <c r="D51" t="s">
        <v>139</v>
      </c>
      <c r="R51" t="s">
        <v>198</v>
      </c>
      <c r="S51" t="s">
        <v>206</v>
      </c>
    </row>
    <row r="52" spans="4:19" ht="12.75">
      <c r="D52" t="s">
        <v>142</v>
      </c>
      <c r="R52" t="s">
        <v>198</v>
      </c>
      <c r="S52" t="s">
        <v>223</v>
      </c>
    </row>
    <row r="53" spans="4:19" ht="12.75">
      <c r="D53" t="s">
        <v>142</v>
      </c>
      <c r="R53" t="s">
        <v>198</v>
      </c>
      <c r="S53" t="s">
        <v>190</v>
      </c>
    </row>
    <row r="54" spans="4:19" ht="12.75">
      <c r="D54" t="s">
        <v>140</v>
      </c>
      <c r="R54" t="s">
        <v>198</v>
      </c>
      <c r="S54" t="s">
        <v>207</v>
      </c>
    </row>
    <row r="55" spans="4:19" ht="12.75">
      <c r="D55" t="s">
        <v>143</v>
      </c>
      <c r="R55" t="s">
        <v>198</v>
      </c>
      <c r="S55" t="s">
        <v>190</v>
      </c>
    </row>
    <row r="56" spans="4:19" ht="12.75">
      <c r="D56" t="s">
        <v>140</v>
      </c>
      <c r="R56" t="s">
        <v>198</v>
      </c>
      <c r="S56" t="s">
        <v>190</v>
      </c>
    </row>
    <row r="57" spans="4:19" ht="12.75">
      <c r="D57" t="s">
        <v>144</v>
      </c>
      <c r="R57" t="s">
        <v>198</v>
      </c>
      <c r="S57" t="s">
        <v>207</v>
      </c>
    </row>
    <row r="58" spans="4:19" ht="12.75">
      <c r="D58" t="s">
        <v>142</v>
      </c>
      <c r="R58" t="s">
        <v>199</v>
      </c>
      <c r="S58" t="s">
        <v>207</v>
      </c>
    </row>
    <row r="59" spans="4:19" ht="12.75">
      <c r="D59" t="s">
        <v>145</v>
      </c>
      <c r="R59" t="s">
        <v>200</v>
      </c>
      <c r="S59" t="s">
        <v>207</v>
      </c>
    </row>
    <row r="60" spans="4:19" ht="12.75">
      <c r="D60" t="s">
        <v>146</v>
      </c>
      <c r="R60" t="s">
        <v>199</v>
      </c>
      <c r="S60" t="s">
        <v>207</v>
      </c>
    </row>
    <row r="61" spans="4:19" ht="12.75">
      <c r="D61" t="s">
        <v>147</v>
      </c>
      <c r="R61" t="s">
        <v>201</v>
      </c>
      <c r="S61" t="s">
        <v>207</v>
      </c>
    </row>
    <row r="62" spans="4:19" ht="12.75">
      <c r="D62" t="s">
        <v>148</v>
      </c>
      <c r="R62" t="s">
        <v>199</v>
      </c>
      <c r="S62" t="s">
        <v>190</v>
      </c>
    </row>
    <row r="63" spans="4:19" ht="12.75">
      <c r="D63" t="s">
        <v>149</v>
      </c>
      <c r="R63" t="s">
        <v>199</v>
      </c>
      <c r="S63" t="s">
        <v>190</v>
      </c>
    </row>
    <row r="64" spans="4:19" ht="12.75">
      <c r="D64" t="s">
        <v>150</v>
      </c>
      <c r="R64" t="s">
        <v>199</v>
      </c>
      <c r="S64" t="s">
        <v>207</v>
      </c>
    </row>
    <row r="65" spans="4:19" ht="12.75">
      <c r="D65" t="s">
        <v>151</v>
      </c>
      <c r="R65" t="s">
        <v>202</v>
      </c>
      <c r="S65" t="s">
        <v>190</v>
      </c>
    </row>
    <row r="66" spans="4:19" ht="12.75">
      <c r="D66" t="s">
        <v>147</v>
      </c>
      <c r="R66" t="s">
        <v>203</v>
      </c>
      <c r="S66" t="s">
        <v>190</v>
      </c>
    </row>
    <row r="67" spans="4:19" ht="12.75">
      <c r="D67" t="s">
        <v>152</v>
      </c>
      <c r="R67" t="s">
        <v>204</v>
      </c>
      <c r="S67" t="s">
        <v>207</v>
      </c>
    </row>
    <row r="68" spans="4:19" ht="12.75">
      <c r="D68" t="s">
        <v>153</v>
      </c>
      <c r="R68" t="s">
        <v>204</v>
      </c>
      <c r="S68" t="s">
        <v>207</v>
      </c>
    </row>
    <row r="69" spans="4:19" ht="12.75">
      <c r="D69" t="s">
        <v>149</v>
      </c>
      <c r="R69" t="s">
        <v>204</v>
      </c>
      <c r="S69" t="s">
        <v>207</v>
      </c>
    </row>
    <row r="70" spans="18:19" ht="12.75">
      <c r="R70" t="s">
        <v>205</v>
      </c>
      <c r="S70" t="s">
        <v>207</v>
      </c>
    </row>
    <row r="71" spans="18:19" ht="12.75">
      <c r="R71" t="s">
        <v>204</v>
      </c>
      <c r="S71" t="s">
        <v>190</v>
      </c>
    </row>
    <row r="72" spans="18:19" ht="12.75">
      <c r="R72" t="s">
        <v>204</v>
      </c>
      <c r="S72" t="s">
        <v>190</v>
      </c>
    </row>
    <row r="73" spans="18:19" ht="12.75">
      <c r="R73" t="s">
        <v>204</v>
      </c>
      <c r="S73" t="s">
        <v>224</v>
      </c>
    </row>
    <row r="74" spans="18:19" ht="12.75">
      <c r="R74" t="s">
        <v>204</v>
      </c>
      <c r="S74" t="s">
        <v>106</v>
      </c>
    </row>
    <row r="75" spans="18:19" ht="12.75">
      <c r="R75" t="s">
        <v>204</v>
      </c>
      <c r="S75" t="s">
        <v>225</v>
      </c>
    </row>
    <row r="76" spans="18:19" ht="12.75">
      <c r="R76" t="s">
        <v>204</v>
      </c>
      <c r="S76" t="s">
        <v>146</v>
      </c>
    </row>
    <row r="77" spans="18:19" ht="12.75">
      <c r="R77" t="s">
        <v>206</v>
      </c>
      <c r="S77" t="s">
        <v>146</v>
      </c>
    </row>
    <row r="78" ht="12.75">
      <c r="R78" t="s">
        <v>100</v>
      </c>
    </row>
    <row r="79" ht="12.75">
      <c r="R79" t="s">
        <v>100</v>
      </c>
    </row>
    <row r="80" ht="12.75">
      <c r="R80" t="s">
        <v>206</v>
      </c>
    </row>
    <row r="81" ht="12.75">
      <c r="R81" t="s">
        <v>207</v>
      </c>
    </row>
    <row r="82" ht="12.75">
      <c r="R82" t="s">
        <v>207</v>
      </c>
    </row>
    <row r="83" ht="12.75">
      <c r="R83" t="s">
        <v>207</v>
      </c>
    </row>
    <row r="84" ht="12.75">
      <c r="R84" t="s">
        <v>207</v>
      </c>
    </row>
    <row r="85" ht="12.75">
      <c r="R85" t="s">
        <v>207</v>
      </c>
    </row>
    <row r="86" ht="12.75">
      <c r="R86" t="s">
        <v>207</v>
      </c>
    </row>
    <row r="87" ht="12.75">
      <c r="R87" t="s">
        <v>208</v>
      </c>
    </row>
    <row r="88" ht="12.75">
      <c r="R88" t="s">
        <v>106</v>
      </c>
    </row>
    <row r="89" ht="12.75">
      <c r="R89" t="s">
        <v>106</v>
      </c>
    </row>
    <row r="90" ht="12.75">
      <c r="R90" t="s">
        <v>208</v>
      </c>
    </row>
    <row r="91" ht="12.75">
      <c r="R91" t="s">
        <v>146</v>
      </c>
    </row>
    <row r="92" ht="12.75">
      <c r="R92" t="s">
        <v>146</v>
      </c>
    </row>
    <row r="93" ht="12.75">
      <c r="R93" t="s">
        <v>146</v>
      </c>
    </row>
    <row r="94" ht="12.75">
      <c r="R94" t="s">
        <v>146</v>
      </c>
    </row>
    <row r="95" ht="12.75">
      <c r="R95" t="s">
        <v>146</v>
      </c>
    </row>
    <row r="96" ht="12.75">
      <c r="R96" t="s">
        <v>146</v>
      </c>
    </row>
    <row r="97" ht="12.75">
      <c r="R97" t="s">
        <v>146</v>
      </c>
    </row>
    <row r="98" ht="12.75">
      <c r="R98" t="s">
        <v>146</v>
      </c>
    </row>
    <row r="99" ht="12.75">
      <c r="R99" t="s">
        <v>146</v>
      </c>
    </row>
    <row r="100" ht="12.75">
      <c r="R100" t="s">
        <v>146</v>
      </c>
    </row>
    <row r="101" ht="12.75">
      <c r="R101" t="s">
        <v>146</v>
      </c>
    </row>
    <row r="102" ht="12.75">
      <c r="R102" t="s">
        <v>146</v>
      </c>
    </row>
    <row r="103" ht="12.75">
      <c r="R103" t="s">
        <v>146</v>
      </c>
    </row>
    <row r="104" ht="12.75">
      <c r="R104" t="s">
        <v>146</v>
      </c>
    </row>
    <row r="105" ht="12.75">
      <c r="R105" t="s">
        <v>146</v>
      </c>
    </row>
    <row r="106" ht="12.75">
      <c r="R106" t="s">
        <v>146</v>
      </c>
    </row>
    <row r="107" ht="12.75">
      <c r="R107" t="s">
        <v>146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Feuil2">
    <pageSetUpPr fitToPage="1"/>
  </sheetPr>
  <dimension ref="A2:AQ36"/>
  <sheetViews>
    <sheetView tabSelected="1" zoomScale="55" zoomScaleNormal="55" zoomScalePageLayoutView="0" workbookViewId="0" topLeftCell="A22">
      <selection activeCell="F21" sqref="F21"/>
    </sheetView>
  </sheetViews>
  <sheetFormatPr defaultColWidth="11.421875" defaultRowHeight="12.75"/>
  <cols>
    <col min="1" max="1" width="14.8515625" style="14" customWidth="1"/>
    <col min="2" max="2" width="26.7109375" style="14" customWidth="1"/>
    <col min="3" max="8" width="24.7109375" style="158" customWidth="1"/>
    <col min="9" max="15" width="8.7109375" style="13" customWidth="1"/>
    <col min="16" max="16" width="15.7109375" style="13" customWidth="1"/>
    <col min="17" max="20" width="8.7109375" style="13" customWidth="1"/>
    <col min="21" max="22" width="8.7109375" style="14" customWidth="1"/>
    <col min="23" max="23" width="15.7109375" style="14" customWidth="1"/>
    <col min="24" max="24" width="8.7109375" style="14" customWidth="1"/>
    <col min="25" max="25" width="6.00390625" style="14" customWidth="1"/>
    <col min="26" max="26" width="5.57421875" style="14" customWidth="1"/>
    <col min="27" max="27" width="4.140625" style="14" customWidth="1"/>
    <col min="28" max="35" width="11.421875" style="14" customWidth="1"/>
    <col min="36" max="36" width="13.7109375" style="218" customWidth="1"/>
    <col min="37" max="16384" width="11.421875" style="14" customWidth="1"/>
  </cols>
  <sheetData>
    <row r="2" spans="1:36" s="104" customFormat="1" ht="24.75" customHeight="1">
      <c r="A2" s="284" t="s">
        <v>265</v>
      </c>
      <c r="B2" s="284"/>
      <c r="C2" s="284"/>
      <c r="D2" s="284"/>
      <c r="E2" s="284"/>
      <c r="F2" s="284"/>
      <c r="G2" s="284"/>
      <c r="H2" s="284"/>
      <c r="I2" s="284"/>
      <c r="J2" s="180"/>
      <c r="K2" s="180"/>
      <c r="L2" s="180"/>
      <c r="M2" s="180"/>
      <c r="N2" s="180"/>
      <c r="O2" s="180"/>
      <c r="P2" s="180"/>
      <c r="Q2" s="180"/>
      <c r="R2" s="180"/>
      <c r="S2" s="180"/>
      <c r="T2" s="180"/>
      <c r="U2" s="180"/>
      <c r="V2" s="180"/>
      <c r="W2" s="180"/>
      <c r="X2" s="180"/>
      <c r="Y2" s="180"/>
      <c r="Z2" s="180"/>
      <c r="AJ2" s="209"/>
    </row>
    <row r="3" spans="1:36" s="73" customFormat="1" ht="14.25" customHeight="1">
      <c r="A3" s="74"/>
      <c r="B3" s="74"/>
      <c r="C3" s="155"/>
      <c r="D3" s="155"/>
      <c r="E3" s="155"/>
      <c r="F3" s="155"/>
      <c r="G3" s="155"/>
      <c r="H3" s="155"/>
      <c r="I3" s="74"/>
      <c r="J3" s="74"/>
      <c r="K3" s="74"/>
      <c r="L3" s="74"/>
      <c r="M3" s="74"/>
      <c r="N3" s="74"/>
      <c r="O3" s="74"/>
      <c r="P3" s="74"/>
      <c r="Q3" s="74"/>
      <c r="R3" s="74"/>
      <c r="S3" s="74"/>
      <c r="T3" s="74"/>
      <c r="U3" s="74"/>
      <c r="V3" s="74"/>
      <c r="W3" s="74"/>
      <c r="X3" s="74"/>
      <c r="Y3" s="74"/>
      <c r="Z3" s="74"/>
      <c r="AJ3" s="210"/>
    </row>
    <row r="4" spans="1:36" s="186" customFormat="1" ht="19.5" customHeight="1">
      <c r="A4" s="254" t="s">
        <v>273</v>
      </c>
      <c r="B4" s="254"/>
      <c r="C4" s="249" t="str">
        <f>'BILAN UMS INDICATEURS CSTF'!C4:N4</f>
        <v>Calendrier UMS-2013_BILAN</v>
      </c>
      <c r="D4" s="249"/>
      <c r="E4" s="249"/>
      <c r="F4" s="249"/>
      <c r="G4" s="250"/>
      <c r="H4" s="250"/>
      <c r="I4" s="250"/>
      <c r="J4" s="250"/>
      <c r="K4" s="250"/>
      <c r="L4" s="250"/>
      <c r="M4" s="250"/>
      <c r="N4" s="250"/>
      <c r="O4" s="185"/>
      <c r="P4" s="185" t="s">
        <v>61</v>
      </c>
      <c r="Q4" s="185">
        <f>'BILAN UMS INDICATEURS CSTF'!Q4</f>
        <v>2013</v>
      </c>
      <c r="R4" s="185"/>
      <c r="S4" s="185"/>
      <c r="T4" s="185"/>
      <c r="AJ4" s="211"/>
    </row>
    <row r="5" spans="9:36" s="16" customFormat="1" ht="22.5" customHeight="1">
      <c r="I5" s="31"/>
      <c r="J5" s="31"/>
      <c r="K5" s="31"/>
      <c r="L5" s="31"/>
      <c r="M5" s="31"/>
      <c r="N5" s="31"/>
      <c r="O5" s="15"/>
      <c r="P5" s="15"/>
      <c r="AJ5" s="212"/>
    </row>
    <row r="6" spans="1:36" s="105" customFormat="1" ht="24.75" customHeight="1" thickBot="1">
      <c r="A6" s="206" t="s">
        <v>266</v>
      </c>
      <c r="B6" s="207"/>
      <c r="C6" s="207"/>
      <c r="D6" s="207"/>
      <c r="E6" s="207"/>
      <c r="F6" s="207"/>
      <c r="G6" s="207"/>
      <c r="H6" s="207"/>
      <c r="I6" s="207"/>
      <c r="J6" s="207"/>
      <c r="K6" s="259" t="s">
        <v>259</v>
      </c>
      <c r="L6" s="259"/>
      <c r="M6" s="259"/>
      <c r="N6" s="259"/>
      <c r="O6" s="259"/>
      <c r="P6" s="259"/>
      <c r="Q6" s="259"/>
      <c r="R6" s="259"/>
      <c r="S6" s="259"/>
      <c r="T6" s="207"/>
      <c r="U6" s="207"/>
      <c r="V6" s="207"/>
      <c r="W6" s="207"/>
      <c r="X6" s="207"/>
      <c r="Y6" s="207"/>
      <c r="Z6" s="207"/>
      <c r="AJ6" s="213"/>
    </row>
    <row r="7" spans="1:43" s="16" customFormat="1" ht="45" customHeight="1" thickBot="1">
      <c r="A7" s="288">
        <f>Q4</f>
        <v>2013</v>
      </c>
      <c r="B7" s="128" t="s">
        <v>60</v>
      </c>
      <c r="C7" s="165" t="s">
        <v>43</v>
      </c>
      <c r="D7" s="166" t="s">
        <v>246</v>
      </c>
      <c r="E7" s="204" t="s">
        <v>250</v>
      </c>
      <c r="F7" s="167" t="s">
        <v>44</v>
      </c>
      <c r="G7" s="205" t="s">
        <v>247</v>
      </c>
      <c r="H7" s="168" t="s">
        <v>256</v>
      </c>
      <c r="I7" s="13"/>
      <c r="J7" s="208"/>
      <c r="K7" s="285">
        <f>Q4</f>
        <v>2013</v>
      </c>
      <c r="L7" s="277" t="s">
        <v>26</v>
      </c>
      <c r="M7" s="260"/>
      <c r="N7" s="260"/>
      <c r="O7" s="260"/>
      <c r="P7" s="260"/>
      <c r="Q7" s="260" t="s">
        <v>282</v>
      </c>
      <c r="R7" s="260"/>
      <c r="S7" s="261"/>
      <c r="T7" s="208"/>
      <c r="U7" s="14"/>
      <c r="V7" s="14"/>
      <c r="W7" s="14"/>
      <c r="X7" s="14"/>
      <c r="Y7" s="14"/>
      <c r="Z7" s="14"/>
      <c r="AB7" s="42"/>
      <c r="AC7" s="227"/>
      <c r="AD7" s="227"/>
      <c r="AE7" s="227"/>
      <c r="AF7" s="227"/>
      <c r="AG7" s="227"/>
      <c r="AH7" s="227"/>
      <c r="AI7" s="227"/>
      <c r="AJ7" s="228"/>
      <c r="AK7" s="227"/>
      <c r="AL7" s="227"/>
      <c r="AM7" s="227"/>
      <c r="AN7" s="227"/>
      <c r="AO7" s="227"/>
      <c r="AP7" s="227"/>
      <c r="AQ7" s="227"/>
    </row>
    <row r="8" spans="1:43" s="16" customFormat="1" ht="24.75" customHeight="1">
      <c r="A8" s="251"/>
      <c r="B8" s="44" t="s">
        <v>77</v>
      </c>
      <c r="C8" s="156">
        <v>105.532994923858</v>
      </c>
      <c r="D8" s="156"/>
      <c r="E8" s="156">
        <v>100</v>
      </c>
      <c r="F8" s="156">
        <v>7.46192893401015</v>
      </c>
      <c r="G8" s="156">
        <v>99.005076142132</v>
      </c>
      <c r="H8" s="169">
        <v>53</v>
      </c>
      <c r="I8" s="219"/>
      <c r="J8" s="13"/>
      <c r="K8" s="286"/>
      <c r="L8" s="273" t="s">
        <v>292</v>
      </c>
      <c r="M8" s="274"/>
      <c r="N8" s="274"/>
      <c r="O8" s="274"/>
      <c r="P8" s="274"/>
      <c r="Q8" s="262">
        <v>0</v>
      </c>
      <c r="R8" s="262"/>
      <c r="S8" s="263"/>
      <c r="T8" s="13"/>
      <c r="U8" s="14"/>
      <c r="V8" s="14"/>
      <c r="W8" s="14"/>
      <c r="X8" s="14"/>
      <c r="Y8" s="14"/>
      <c r="Z8" s="14"/>
      <c r="AC8" s="227"/>
      <c r="AD8" s="227"/>
      <c r="AE8" s="227"/>
      <c r="AF8" s="227"/>
      <c r="AG8" s="227"/>
      <c r="AH8" s="227"/>
      <c r="AI8" s="227"/>
      <c r="AJ8" s="228"/>
      <c r="AK8" s="227"/>
      <c r="AL8" s="227"/>
      <c r="AM8" s="227"/>
      <c r="AN8" s="227"/>
      <c r="AO8" s="227"/>
      <c r="AP8" s="227"/>
      <c r="AQ8" s="227"/>
    </row>
    <row r="9" spans="1:43" s="16" customFormat="1" ht="24.75" customHeight="1" thickBot="1">
      <c r="A9" s="251"/>
      <c r="B9" s="53" t="s">
        <v>10</v>
      </c>
      <c r="C9" s="156">
        <v>258.724719101124</v>
      </c>
      <c r="D9" s="156"/>
      <c r="E9" s="156"/>
      <c r="F9" s="156">
        <v>11.8370786516854</v>
      </c>
      <c r="G9" s="156">
        <v>30.438202247191</v>
      </c>
      <c r="H9" s="169">
        <v>64</v>
      </c>
      <c r="I9" s="219"/>
      <c r="J9" s="13"/>
      <c r="K9" s="287"/>
      <c r="L9" s="275" t="s">
        <v>293</v>
      </c>
      <c r="M9" s="276"/>
      <c r="N9" s="276"/>
      <c r="O9" s="276"/>
      <c r="P9" s="276"/>
      <c r="Q9" s="264">
        <v>93</v>
      </c>
      <c r="R9" s="264"/>
      <c r="S9" s="265"/>
      <c r="T9" s="13"/>
      <c r="U9" s="14"/>
      <c r="V9" s="14"/>
      <c r="W9" s="14"/>
      <c r="X9" s="14"/>
      <c r="Y9" s="14"/>
      <c r="Z9" s="14"/>
      <c r="AC9" s="227"/>
      <c r="AD9" s="227"/>
      <c r="AE9" s="227"/>
      <c r="AF9" s="227"/>
      <c r="AG9" s="227"/>
      <c r="AH9" s="227"/>
      <c r="AI9" s="227"/>
      <c r="AJ9" s="228"/>
      <c r="AK9" s="227"/>
      <c r="AL9" s="227"/>
      <c r="AM9" s="227"/>
      <c r="AN9" s="227"/>
      <c r="AO9" s="227"/>
      <c r="AP9" s="227"/>
      <c r="AQ9" s="227"/>
    </row>
    <row r="10" spans="1:43" s="16" customFormat="1" ht="24.75" customHeight="1">
      <c r="A10" s="251"/>
      <c r="B10" s="53" t="s">
        <v>4</v>
      </c>
      <c r="C10" s="156"/>
      <c r="D10" s="156">
        <v>123.92125984252</v>
      </c>
      <c r="E10" s="156">
        <v>31</v>
      </c>
      <c r="F10" s="156"/>
      <c r="G10" s="156">
        <v>6.07874015748031</v>
      </c>
      <c r="H10" s="169">
        <v>204</v>
      </c>
      <c r="I10" s="219"/>
      <c r="J10"/>
      <c r="K10" s="221" t="s">
        <v>294</v>
      </c>
      <c r="L10"/>
      <c r="M10"/>
      <c r="N10"/>
      <c r="O10"/>
      <c r="P10"/>
      <c r="Q10"/>
      <c r="R10"/>
      <c r="S10"/>
      <c r="T10"/>
      <c r="U10" s="14"/>
      <c r="V10" s="14"/>
      <c r="W10" s="14"/>
      <c r="X10" s="14"/>
      <c r="Y10" s="14"/>
      <c r="Z10" s="14"/>
      <c r="AC10" s="227"/>
      <c r="AD10" s="227"/>
      <c r="AE10" s="227"/>
      <c r="AF10" s="227"/>
      <c r="AG10" s="227"/>
      <c r="AH10" s="227"/>
      <c r="AI10" s="227"/>
      <c r="AJ10" s="228"/>
      <c r="AK10" s="227"/>
      <c r="AL10" s="227"/>
      <c r="AM10" s="227"/>
      <c r="AN10" s="227"/>
      <c r="AO10" s="227"/>
      <c r="AP10" s="227"/>
      <c r="AQ10" s="227"/>
    </row>
    <row r="11" spans="1:43" s="16" customFormat="1" ht="24.75" customHeight="1">
      <c r="A11" s="251"/>
      <c r="B11" s="53" t="s">
        <v>11</v>
      </c>
      <c r="C11" s="156">
        <v>180.326086956522</v>
      </c>
      <c r="D11" s="156"/>
      <c r="E11" s="156"/>
      <c r="F11" s="156">
        <v>18.0326086956522</v>
      </c>
      <c r="G11" s="156">
        <v>38.6413043478261</v>
      </c>
      <c r="H11" s="169">
        <v>128</v>
      </c>
      <c r="I11" s="219"/>
      <c r="J11" s="13"/>
      <c r="K11" s="13"/>
      <c r="L11" s="13"/>
      <c r="M11" s="13"/>
      <c r="N11" s="13"/>
      <c r="O11" s="13"/>
      <c r="P11" s="13"/>
      <c r="Q11" s="13"/>
      <c r="R11" s="13"/>
      <c r="S11" s="13"/>
      <c r="T11" s="13"/>
      <c r="U11" s="14"/>
      <c r="V11" s="14"/>
      <c r="W11" s="14"/>
      <c r="X11" s="14"/>
      <c r="Y11" s="14"/>
      <c r="Z11" s="14"/>
      <c r="AC11" s="227"/>
      <c r="AD11" s="227"/>
      <c r="AE11" s="227"/>
      <c r="AF11" s="227"/>
      <c r="AG11" s="227"/>
      <c r="AH11" s="227"/>
      <c r="AI11" s="227"/>
      <c r="AJ11" s="228"/>
      <c r="AK11" s="227"/>
      <c r="AL11" s="227"/>
      <c r="AM11" s="227"/>
      <c r="AN11" s="227"/>
      <c r="AO11" s="227"/>
      <c r="AP11" s="227"/>
      <c r="AQ11" s="227"/>
    </row>
    <row r="12" spans="1:43" s="16" customFormat="1" ht="24.75" customHeight="1">
      <c r="A12" s="251"/>
      <c r="B12" s="53" t="s">
        <v>73</v>
      </c>
      <c r="C12" s="156"/>
      <c r="D12" s="156"/>
      <c r="E12" s="156"/>
      <c r="F12" s="156"/>
      <c r="G12" s="156"/>
      <c r="H12" s="169"/>
      <c r="I12" s="219"/>
      <c r="J12" s="13"/>
      <c r="K12" s="13"/>
      <c r="L12" s="13"/>
      <c r="M12" s="13"/>
      <c r="N12" s="13"/>
      <c r="O12" s="13"/>
      <c r="P12" s="13"/>
      <c r="Q12" s="13"/>
      <c r="R12" s="13"/>
      <c r="S12" s="13"/>
      <c r="T12" s="13"/>
      <c r="U12" s="14"/>
      <c r="V12" s="14"/>
      <c r="W12" s="14"/>
      <c r="X12" s="14"/>
      <c r="Y12" s="14"/>
      <c r="Z12" s="14"/>
      <c r="AC12" s="227"/>
      <c r="AD12" s="227"/>
      <c r="AE12" s="227"/>
      <c r="AF12" s="227"/>
      <c r="AG12" s="227"/>
      <c r="AH12" s="227"/>
      <c r="AI12" s="227"/>
      <c r="AJ12" s="228"/>
      <c r="AK12" s="227"/>
      <c r="AL12" s="227"/>
      <c r="AM12" s="227"/>
      <c r="AN12" s="227"/>
      <c r="AO12" s="227"/>
      <c r="AP12" s="227"/>
      <c r="AQ12" s="227"/>
    </row>
    <row r="13" spans="1:43" s="16" customFormat="1" ht="24.75" customHeight="1" thickBot="1">
      <c r="A13" s="251"/>
      <c r="B13" s="78" t="s">
        <v>2</v>
      </c>
      <c r="C13" s="156">
        <v>71.0769230769231</v>
      </c>
      <c r="D13" s="156"/>
      <c r="E13" s="156"/>
      <c r="F13" s="156">
        <v>64.3076923076923</v>
      </c>
      <c r="G13" s="156">
        <v>84.6153846153846</v>
      </c>
      <c r="H13" s="169">
        <v>0</v>
      </c>
      <c r="I13" s="219"/>
      <c r="J13" s="13"/>
      <c r="K13" s="259" t="s">
        <v>268</v>
      </c>
      <c r="L13" s="259"/>
      <c r="M13" s="259"/>
      <c r="N13" s="259"/>
      <c r="O13" s="259"/>
      <c r="P13" s="259"/>
      <c r="Q13" s="259"/>
      <c r="R13" s="259"/>
      <c r="S13" s="259"/>
      <c r="T13" s="13"/>
      <c r="U13" s="14"/>
      <c r="V13" s="14"/>
      <c r="W13" s="14"/>
      <c r="X13" s="14"/>
      <c r="Y13" s="14"/>
      <c r="Z13" s="14"/>
      <c r="AC13" s="227"/>
      <c r="AD13" s="227"/>
      <c r="AE13" s="227"/>
      <c r="AF13" s="227"/>
      <c r="AG13" s="227"/>
      <c r="AH13" s="227"/>
      <c r="AI13" s="227"/>
      <c r="AJ13" s="228"/>
      <c r="AK13" s="227"/>
      <c r="AL13" s="227"/>
      <c r="AM13" s="227"/>
      <c r="AN13" s="227"/>
      <c r="AO13" s="227"/>
      <c r="AP13" s="227"/>
      <c r="AQ13" s="227"/>
    </row>
    <row r="14" spans="1:43" s="54" customFormat="1" ht="30" customHeight="1" thickBot="1">
      <c r="A14" s="251"/>
      <c r="B14" s="87" t="s">
        <v>74</v>
      </c>
      <c r="C14" s="161">
        <v>615.660724058427</v>
      </c>
      <c r="D14" s="161">
        <v>123.92125984252</v>
      </c>
      <c r="E14" s="161">
        <v>131</v>
      </c>
      <c r="F14" s="161">
        <v>101.63930858904</v>
      </c>
      <c r="G14" s="161">
        <v>258.778707510014</v>
      </c>
      <c r="H14" s="162">
        <v>449</v>
      </c>
      <c r="I14" s="219"/>
      <c r="J14" s="13"/>
      <c r="K14" s="285">
        <f>Q4</f>
        <v>2013</v>
      </c>
      <c r="L14" s="271" t="s">
        <v>283</v>
      </c>
      <c r="M14" s="272"/>
      <c r="N14" s="220" t="s">
        <v>284</v>
      </c>
      <c r="O14" s="278" t="s">
        <v>295</v>
      </c>
      <c r="P14" s="279"/>
      <c r="Q14" s="280"/>
      <c r="R14" s="281" t="s">
        <v>60</v>
      </c>
      <c r="S14" s="282"/>
      <c r="T14" s="283"/>
      <c r="U14" s="281" t="s">
        <v>260</v>
      </c>
      <c r="V14" s="290"/>
      <c r="W14" s="14"/>
      <c r="X14" s="14"/>
      <c r="Y14" s="14"/>
      <c r="Z14" s="14"/>
      <c r="AC14" s="227"/>
      <c r="AD14" s="227"/>
      <c r="AE14" s="227"/>
      <c r="AF14" s="227"/>
      <c r="AG14" s="227"/>
      <c r="AH14" s="227"/>
      <c r="AI14" s="227"/>
      <c r="AJ14" s="228"/>
      <c r="AK14" s="227"/>
      <c r="AL14" s="229"/>
      <c r="AM14" s="229"/>
      <c r="AN14" s="229"/>
      <c r="AO14" s="229"/>
      <c r="AP14" s="229"/>
      <c r="AQ14" s="229"/>
    </row>
    <row r="15" spans="1:43" s="54" customFormat="1" ht="30" customHeight="1">
      <c r="A15" s="251"/>
      <c r="B15" s="44" t="s">
        <v>291</v>
      </c>
      <c r="C15" s="160"/>
      <c r="D15" s="160"/>
      <c r="E15" s="160"/>
      <c r="F15" s="160"/>
      <c r="G15" s="160"/>
      <c r="H15" s="170"/>
      <c r="I15" s="219"/>
      <c r="J15" s="13"/>
      <c r="K15" s="286"/>
      <c r="L15" s="257" t="s">
        <v>299</v>
      </c>
      <c r="M15" s="258"/>
      <c r="N15" s="222" t="s">
        <v>300</v>
      </c>
      <c r="O15" s="291" t="s">
        <v>301</v>
      </c>
      <c r="P15" s="292"/>
      <c r="Q15" s="258"/>
      <c r="R15" s="293" t="s">
        <v>2</v>
      </c>
      <c r="S15" s="294"/>
      <c r="T15" s="295"/>
      <c r="U15" s="291" t="s">
        <v>302</v>
      </c>
      <c r="V15" s="296"/>
      <c r="W15" s="14"/>
      <c r="X15" s="14"/>
      <c r="Y15" s="14"/>
      <c r="Z15" s="14"/>
      <c r="AC15" s="227"/>
      <c r="AD15" s="227"/>
      <c r="AE15" s="227"/>
      <c r="AF15" s="227"/>
      <c r="AG15" s="227"/>
      <c r="AH15" s="227"/>
      <c r="AI15" s="227"/>
      <c r="AJ15" s="228"/>
      <c r="AK15" s="227"/>
      <c r="AL15" s="229"/>
      <c r="AM15" s="229"/>
      <c r="AN15" s="229"/>
      <c r="AO15" s="229"/>
      <c r="AP15" s="229"/>
      <c r="AQ15" s="229"/>
    </row>
    <row r="16" spans="1:43" s="16" customFormat="1" ht="24.75" customHeight="1">
      <c r="A16" s="251"/>
      <c r="B16" s="44" t="s">
        <v>9</v>
      </c>
      <c r="C16" s="160">
        <v>190.090909090909</v>
      </c>
      <c r="D16" s="160"/>
      <c r="E16" s="160"/>
      <c r="F16" s="160">
        <v>12.3636363636364</v>
      </c>
      <c r="G16" s="160">
        <v>35.5454545454545</v>
      </c>
      <c r="H16" s="170">
        <v>127</v>
      </c>
      <c r="I16" s="219"/>
      <c r="J16" s="13"/>
      <c r="K16" s="286"/>
      <c r="L16" s="257" t="s">
        <v>303</v>
      </c>
      <c r="M16" s="258"/>
      <c r="N16" s="222" t="s">
        <v>300</v>
      </c>
      <c r="O16" s="291">
        <v>8</v>
      </c>
      <c r="P16" s="292"/>
      <c r="Q16" s="258"/>
      <c r="R16" s="293" t="s">
        <v>2</v>
      </c>
      <c r="S16" s="294"/>
      <c r="T16" s="295"/>
      <c r="U16" s="291" t="s">
        <v>304</v>
      </c>
      <c r="V16" s="296"/>
      <c r="W16" s="14"/>
      <c r="X16" s="14"/>
      <c r="Y16" s="14"/>
      <c r="Z16" s="14"/>
      <c r="AC16" s="227"/>
      <c r="AD16" s="227"/>
      <c r="AE16" s="227"/>
      <c r="AF16" s="227"/>
      <c r="AG16" s="227"/>
      <c r="AH16" s="227"/>
      <c r="AI16" s="227"/>
      <c r="AJ16" s="228"/>
      <c r="AK16" s="227"/>
      <c r="AL16" s="227"/>
      <c r="AM16" s="227"/>
      <c r="AN16" s="227"/>
      <c r="AO16" s="227"/>
      <c r="AP16" s="227"/>
      <c r="AQ16" s="227"/>
    </row>
    <row r="17" spans="1:43" s="16" customFormat="1" ht="24.75" customHeight="1">
      <c r="A17" s="251"/>
      <c r="B17" s="53" t="s">
        <v>75</v>
      </c>
      <c r="C17" s="160">
        <v>272.081355932203</v>
      </c>
      <c r="D17" s="160"/>
      <c r="E17" s="160"/>
      <c r="F17" s="160">
        <v>4.28474576271186</v>
      </c>
      <c r="G17" s="160">
        <v>39.6338983050847</v>
      </c>
      <c r="H17" s="170">
        <v>49</v>
      </c>
      <c r="I17" s="219"/>
      <c r="J17" s="13"/>
      <c r="K17" s="286"/>
      <c r="L17" s="257" t="s">
        <v>305</v>
      </c>
      <c r="M17" s="258"/>
      <c r="N17" s="222" t="s">
        <v>300</v>
      </c>
      <c r="O17" s="291">
        <v>43</v>
      </c>
      <c r="P17" s="292"/>
      <c r="Q17" s="258"/>
      <c r="R17" s="293" t="s">
        <v>306</v>
      </c>
      <c r="S17" s="294"/>
      <c r="T17" s="295"/>
      <c r="U17" s="291" t="s">
        <v>307</v>
      </c>
      <c r="V17" s="296"/>
      <c r="W17" s="14"/>
      <c r="X17" s="14"/>
      <c r="Y17" s="14"/>
      <c r="Z17" s="14"/>
      <c r="AC17" s="227"/>
      <c r="AD17" s="227"/>
      <c r="AE17" s="227"/>
      <c r="AF17" s="227"/>
      <c r="AG17" s="227"/>
      <c r="AH17" s="227"/>
      <c r="AI17" s="227"/>
      <c r="AJ17" s="228"/>
      <c r="AK17" s="227"/>
      <c r="AL17" s="227"/>
      <c r="AM17" s="227"/>
      <c r="AN17" s="227"/>
      <c r="AO17" s="227"/>
      <c r="AP17" s="227"/>
      <c r="AQ17" s="227"/>
    </row>
    <row r="18" spans="1:43" s="16" customFormat="1" ht="24.75" customHeight="1">
      <c r="A18" s="251"/>
      <c r="B18" s="53" t="s">
        <v>14</v>
      </c>
      <c r="C18" s="160">
        <v>96.1242603550296</v>
      </c>
      <c r="D18" s="160">
        <v>71.8402366863905</v>
      </c>
      <c r="E18" s="160"/>
      <c r="F18" s="160"/>
      <c r="G18" s="160">
        <v>3.03550295857988</v>
      </c>
      <c r="H18" s="170">
        <v>194</v>
      </c>
      <c r="I18" s="219"/>
      <c r="J18" s="13"/>
      <c r="K18" s="286"/>
      <c r="L18" s="257" t="s">
        <v>308</v>
      </c>
      <c r="M18" s="258"/>
      <c r="N18" s="222" t="s">
        <v>300</v>
      </c>
      <c r="O18" s="291">
        <v>39</v>
      </c>
      <c r="P18" s="292"/>
      <c r="Q18" s="258"/>
      <c r="R18" s="298" t="s">
        <v>309</v>
      </c>
      <c r="S18" s="299"/>
      <c r="T18" s="300"/>
      <c r="U18" s="301" t="s">
        <v>310</v>
      </c>
      <c r="V18" s="302"/>
      <c r="W18" s="14"/>
      <c r="X18" s="14"/>
      <c r="Y18" s="14"/>
      <c r="Z18" s="14"/>
      <c r="AC18" s="227"/>
      <c r="AD18" s="227"/>
      <c r="AE18" s="227"/>
      <c r="AF18" s="227"/>
      <c r="AG18" s="227"/>
      <c r="AH18" s="227"/>
      <c r="AI18" s="227"/>
      <c r="AJ18" s="228"/>
      <c r="AK18" s="227"/>
      <c r="AL18" s="227"/>
      <c r="AM18" s="227"/>
      <c r="AN18" s="227"/>
      <c r="AO18" s="227"/>
      <c r="AP18" s="227"/>
      <c r="AQ18" s="227"/>
    </row>
    <row r="19" spans="1:43" s="16" customFormat="1" ht="24.75" customHeight="1" thickBot="1">
      <c r="A19" s="251"/>
      <c r="B19" s="53" t="s">
        <v>13</v>
      </c>
      <c r="C19" s="160">
        <v>132.890173410405</v>
      </c>
      <c r="D19" s="160">
        <v>48.3236994219653</v>
      </c>
      <c r="E19" s="160"/>
      <c r="F19" s="160">
        <v>10.8728323699422</v>
      </c>
      <c r="G19" s="160">
        <v>16.9132947976879</v>
      </c>
      <c r="H19" s="170">
        <v>156</v>
      </c>
      <c r="I19" s="219"/>
      <c r="J19" s="13"/>
      <c r="K19" s="287"/>
      <c r="L19" s="255" t="s">
        <v>311</v>
      </c>
      <c r="M19" s="256"/>
      <c r="N19" s="223" t="s">
        <v>312</v>
      </c>
      <c r="O19" s="266">
        <v>63</v>
      </c>
      <c r="P19" s="267"/>
      <c r="Q19" s="256"/>
      <c r="R19" s="268" t="s">
        <v>313</v>
      </c>
      <c r="S19" s="269"/>
      <c r="T19" s="270"/>
      <c r="U19" s="266" t="s">
        <v>314</v>
      </c>
      <c r="V19" s="297"/>
      <c r="W19" s="14"/>
      <c r="X19" s="14"/>
      <c r="Y19" s="14"/>
      <c r="Z19" s="14"/>
      <c r="AC19" s="227"/>
      <c r="AD19" s="227"/>
      <c r="AE19" s="227"/>
      <c r="AF19" s="227"/>
      <c r="AG19" s="227"/>
      <c r="AH19" s="227"/>
      <c r="AI19" s="227"/>
      <c r="AJ19" s="228"/>
      <c r="AK19" s="227"/>
      <c r="AL19" s="227"/>
      <c r="AM19" s="227"/>
      <c r="AN19" s="227"/>
      <c r="AO19" s="227"/>
      <c r="AP19" s="227"/>
      <c r="AQ19" s="227"/>
    </row>
    <row r="20" spans="1:43" s="16" customFormat="1" ht="24.75" customHeight="1">
      <c r="A20" s="251"/>
      <c r="B20" s="53" t="s">
        <v>12</v>
      </c>
      <c r="C20" s="160">
        <v>47.7692307692308</v>
      </c>
      <c r="D20" s="160">
        <v>79.6153846153846</v>
      </c>
      <c r="E20" s="160"/>
      <c r="F20" s="160">
        <v>7.43076923076923</v>
      </c>
      <c r="G20" s="160">
        <v>3.18461538461538</v>
      </c>
      <c r="H20" s="170">
        <v>227</v>
      </c>
      <c r="I20" s="219"/>
      <c r="J20" s="28"/>
      <c r="K20" s="221" t="s">
        <v>296</v>
      </c>
      <c r="L20"/>
      <c r="M20"/>
      <c r="N20"/>
      <c r="O20"/>
      <c r="P20"/>
      <c r="Q20"/>
      <c r="R20"/>
      <c r="S20"/>
      <c r="T20"/>
      <c r="U20"/>
      <c r="V20"/>
      <c r="W20" s="29"/>
      <c r="X20" s="29"/>
      <c r="Y20" s="29"/>
      <c r="Z20" s="29"/>
      <c r="AC20" s="227"/>
      <c r="AD20" s="227"/>
      <c r="AE20" s="227"/>
      <c r="AF20" s="227"/>
      <c r="AG20" s="227"/>
      <c r="AH20" s="227"/>
      <c r="AI20" s="227"/>
      <c r="AJ20" s="228"/>
      <c r="AK20" s="227"/>
      <c r="AL20" s="227"/>
      <c r="AM20" s="227"/>
      <c r="AN20" s="227"/>
      <c r="AO20" s="227"/>
      <c r="AP20" s="227"/>
      <c r="AQ20" s="227"/>
    </row>
    <row r="21" spans="1:43" s="16" customFormat="1" ht="24.75" customHeight="1">
      <c r="A21" s="251"/>
      <c r="B21" s="53" t="s">
        <v>76</v>
      </c>
      <c r="C21" s="160">
        <v>181.61038961039</v>
      </c>
      <c r="D21" s="160"/>
      <c r="E21" s="160"/>
      <c r="F21" s="160"/>
      <c r="G21" s="160">
        <v>2.38961038961039</v>
      </c>
      <c r="H21" s="170">
        <v>181</v>
      </c>
      <c r="I21" s="219"/>
      <c r="J21" s="13"/>
      <c r="K21" s="221" t="s">
        <v>297</v>
      </c>
      <c r="L21"/>
      <c r="M21"/>
      <c r="N21"/>
      <c r="O21"/>
      <c r="P21"/>
      <c r="Q21"/>
      <c r="R21"/>
      <c r="S21"/>
      <c r="T21"/>
      <c r="U21"/>
      <c r="V21"/>
      <c r="W21" s="14"/>
      <c r="X21" s="14"/>
      <c r="Y21" s="14"/>
      <c r="Z21" s="14"/>
      <c r="AC21" s="227"/>
      <c r="AD21" s="227"/>
      <c r="AE21" s="227"/>
      <c r="AF21" s="227"/>
      <c r="AG21" s="227"/>
      <c r="AH21" s="227"/>
      <c r="AI21" s="227"/>
      <c r="AJ21" s="228"/>
      <c r="AK21" s="227"/>
      <c r="AL21" s="227"/>
      <c r="AM21" s="227"/>
      <c r="AN21" s="227"/>
      <c r="AO21" s="227"/>
      <c r="AP21" s="227"/>
      <c r="AQ21" s="227"/>
    </row>
    <row r="22" spans="1:43" s="16" customFormat="1" ht="24.75" customHeight="1">
      <c r="A22" s="251"/>
      <c r="B22" s="53" t="s">
        <v>3</v>
      </c>
      <c r="C22" s="160">
        <v>273</v>
      </c>
      <c r="D22" s="160"/>
      <c r="E22" s="160"/>
      <c r="F22" s="160"/>
      <c r="G22" s="160"/>
      <c r="H22" s="170">
        <v>92</v>
      </c>
      <c r="I22" s="219"/>
      <c r="J22"/>
      <c r="K22"/>
      <c r="L22"/>
      <c r="M22"/>
      <c r="N22"/>
      <c r="O22"/>
      <c r="P22"/>
      <c r="Q22"/>
      <c r="R22"/>
      <c r="S22"/>
      <c r="T22"/>
      <c r="U22"/>
      <c r="V22"/>
      <c r="W22"/>
      <c r="X22" s="14"/>
      <c r="Y22" s="14"/>
      <c r="Z22" s="14"/>
      <c r="AC22" s="227"/>
      <c r="AD22" s="227"/>
      <c r="AE22" s="227"/>
      <c r="AF22" s="227"/>
      <c r="AG22" s="227"/>
      <c r="AH22" s="227"/>
      <c r="AI22" s="227"/>
      <c r="AJ22" s="228"/>
      <c r="AK22" s="227"/>
      <c r="AL22" s="227"/>
      <c r="AM22" s="227"/>
      <c r="AN22" s="227"/>
      <c r="AO22" s="227"/>
      <c r="AP22" s="227"/>
      <c r="AQ22" s="227"/>
    </row>
    <row r="23" spans="1:43" s="16" customFormat="1" ht="24.75" customHeight="1" thickBot="1">
      <c r="A23" s="251"/>
      <c r="B23" s="78" t="s">
        <v>27</v>
      </c>
      <c r="C23" s="160">
        <v>148.11320754717</v>
      </c>
      <c r="D23" s="160"/>
      <c r="E23" s="160"/>
      <c r="F23" s="160"/>
      <c r="G23" s="160">
        <v>8.88679245283019</v>
      </c>
      <c r="H23" s="170">
        <v>208</v>
      </c>
      <c r="I23" s="219"/>
      <c r="J23"/>
      <c r="K23"/>
      <c r="L23"/>
      <c r="M23"/>
      <c r="N23"/>
      <c r="O23"/>
      <c r="P23"/>
      <c r="Q23"/>
      <c r="R23"/>
      <c r="S23"/>
      <c r="T23"/>
      <c r="U23"/>
      <c r="V23"/>
      <c r="W23"/>
      <c r="X23" s="14"/>
      <c r="Y23" s="14"/>
      <c r="Z23" s="14"/>
      <c r="AC23" s="227"/>
      <c r="AD23" s="227"/>
      <c r="AE23" s="227"/>
      <c r="AF23" s="227"/>
      <c r="AG23" s="227"/>
      <c r="AH23" s="227"/>
      <c r="AI23" s="227"/>
      <c r="AJ23" s="228"/>
      <c r="AK23" s="227"/>
      <c r="AL23" s="227"/>
      <c r="AM23" s="227"/>
      <c r="AN23" s="227"/>
      <c r="AO23" s="227"/>
      <c r="AP23" s="227"/>
      <c r="AQ23" s="227"/>
    </row>
    <row r="24" spans="1:37" s="56" customFormat="1" ht="35.25" customHeight="1" thickBot="1">
      <c r="A24" s="252"/>
      <c r="B24" s="87" t="s">
        <v>45</v>
      </c>
      <c r="C24" s="163">
        <v>1341.67952671534</v>
      </c>
      <c r="D24" s="163">
        <v>199.77932072374</v>
      </c>
      <c r="E24" s="163"/>
      <c r="F24" s="163">
        <v>34.9519837270597</v>
      </c>
      <c r="G24" s="163">
        <v>109.589168833863</v>
      </c>
      <c r="H24" s="164">
        <v>1234</v>
      </c>
      <c r="I24" s="219"/>
      <c r="J24"/>
      <c r="K24"/>
      <c r="L24"/>
      <c r="M24"/>
      <c r="N24"/>
      <c r="O24"/>
      <c r="P24"/>
      <c r="Q24"/>
      <c r="R24"/>
      <c r="S24"/>
      <c r="T24"/>
      <c r="U24"/>
      <c r="V24"/>
      <c r="W24"/>
      <c r="X24" s="14"/>
      <c r="Y24" s="14"/>
      <c r="Z24" s="14"/>
      <c r="AC24" s="227"/>
      <c r="AD24" s="227"/>
      <c r="AE24" s="227"/>
      <c r="AF24" s="227"/>
      <c r="AG24" s="227"/>
      <c r="AH24" s="227"/>
      <c r="AI24" s="227"/>
      <c r="AJ24" s="228"/>
      <c r="AK24" s="227"/>
    </row>
    <row r="25" spans="1:36" s="56" customFormat="1" ht="145.5" customHeight="1">
      <c r="A25" s="57"/>
      <c r="B25" s="58"/>
      <c r="C25" s="72"/>
      <c r="D25" s="72"/>
      <c r="E25" s="72"/>
      <c r="F25" s="72"/>
      <c r="G25" s="72"/>
      <c r="H25" s="72"/>
      <c r="I25" s="13"/>
      <c r="J25" s="13"/>
      <c r="K25" s="13"/>
      <c r="L25" s="13"/>
      <c r="M25" s="13"/>
      <c r="N25" s="13"/>
      <c r="O25" s="13"/>
      <c r="P25" s="13"/>
      <c r="Q25" s="13"/>
      <c r="R25" s="13"/>
      <c r="S25" s="13"/>
      <c r="T25" s="13"/>
      <c r="U25" s="14"/>
      <c r="V25" s="14"/>
      <c r="W25" s="14"/>
      <c r="X25" s="14"/>
      <c r="Y25" s="14"/>
      <c r="Z25" s="14"/>
      <c r="AH25" s="16"/>
      <c r="AJ25" s="214"/>
    </row>
    <row r="26" spans="1:36" s="56" customFormat="1" ht="409.5" customHeight="1">
      <c r="A26" s="57"/>
      <c r="B26" s="58"/>
      <c r="C26" s="72"/>
      <c r="D26" s="72"/>
      <c r="E26" s="72"/>
      <c r="F26" s="72"/>
      <c r="G26" s="72"/>
      <c r="H26" s="72"/>
      <c r="I26" s="13"/>
      <c r="J26" s="13"/>
      <c r="K26" s="13"/>
      <c r="L26" s="13"/>
      <c r="M26" s="13"/>
      <c r="N26" s="13"/>
      <c r="O26" s="13"/>
      <c r="P26" s="13"/>
      <c r="Q26" s="13"/>
      <c r="R26" s="13"/>
      <c r="S26" s="13"/>
      <c r="T26" s="13"/>
      <c r="U26" s="14"/>
      <c r="V26" s="14"/>
      <c r="W26" s="14"/>
      <c r="X26" s="14"/>
      <c r="Y26" s="14"/>
      <c r="Z26" s="14"/>
      <c r="AH26" s="16"/>
      <c r="AJ26" s="214"/>
    </row>
    <row r="27" spans="1:36" s="206" customFormat="1" ht="24.75" customHeight="1" thickBot="1">
      <c r="A27" s="289" t="s">
        <v>267</v>
      </c>
      <c r="B27" s="289"/>
      <c r="C27" s="289"/>
      <c r="D27" s="289"/>
      <c r="E27" s="289"/>
      <c r="F27" s="289"/>
      <c r="G27" s="289"/>
      <c r="H27" s="289"/>
      <c r="AJ27" s="215"/>
    </row>
    <row r="28" spans="1:36" s="16" customFormat="1" ht="45" customHeight="1" thickBot="1">
      <c r="A28" s="285">
        <f>Q4</f>
        <v>2013</v>
      </c>
      <c r="B28" s="107" t="s">
        <v>258</v>
      </c>
      <c r="C28" s="171" t="s">
        <v>43</v>
      </c>
      <c r="D28" s="172" t="s">
        <v>246</v>
      </c>
      <c r="E28" s="173" t="s">
        <v>250</v>
      </c>
      <c r="F28" s="174" t="s">
        <v>44</v>
      </c>
      <c r="G28" s="175" t="s">
        <v>247</v>
      </c>
      <c r="H28" s="159" t="s">
        <v>257</v>
      </c>
      <c r="I28" s="13"/>
      <c r="J28" s="13"/>
      <c r="K28" s="13"/>
      <c r="L28" s="13"/>
      <c r="M28" s="13"/>
      <c r="N28" s="13"/>
      <c r="O28" s="13"/>
      <c r="P28" s="13"/>
      <c r="Q28" s="13"/>
      <c r="R28" s="13"/>
      <c r="S28" s="13"/>
      <c r="T28" s="13"/>
      <c r="U28" s="14"/>
      <c r="V28" s="14"/>
      <c r="W28" s="14"/>
      <c r="X28" s="14"/>
      <c r="Y28" s="14"/>
      <c r="Z28" s="14"/>
      <c r="AB28" s="42"/>
      <c r="AJ28" s="212"/>
    </row>
    <row r="29" spans="1:36" s="61" customFormat="1" ht="24.75" customHeight="1">
      <c r="A29" s="286"/>
      <c r="B29" s="60" t="s">
        <v>20</v>
      </c>
      <c r="C29" s="157">
        <v>1002.97785512656</v>
      </c>
      <c r="D29" s="157">
        <v>323.70058056626</v>
      </c>
      <c r="E29" s="157">
        <v>131</v>
      </c>
      <c r="F29" s="157">
        <v>55.6352178820591</v>
      </c>
      <c r="G29" s="157">
        <v>199.686346425123</v>
      </c>
      <c r="H29" s="157">
        <v>1207</v>
      </c>
      <c r="I29" s="13"/>
      <c r="J29" s="13"/>
      <c r="K29" s="13"/>
      <c r="L29" s="13"/>
      <c r="M29" s="13"/>
      <c r="N29" s="13"/>
      <c r="O29" s="13"/>
      <c r="P29" s="13"/>
      <c r="Q29" s="13"/>
      <c r="R29" s="13"/>
      <c r="S29" s="13"/>
      <c r="T29" s="13"/>
      <c r="U29" s="14"/>
      <c r="V29" s="14"/>
      <c r="W29" s="14"/>
      <c r="X29" s="14"/>
      <c r="Y29" s="14"/>
      <c r="Z29" s="14"/>
      <c r="AJ29" s="216"/>
    </row>
    <row r="30" spans="1:36" s="61" customFormat="1" ht="24.75" customHeight="1">
      <c r="A30" s="286"/>
      <c r="B30" s="62" t="s">
        <v>21</v>
      </c>
      <c r="C30" s="181">
        <v>544.583800981504</v>
      </c>
      <c r="D30" s="181">
        <v>123.92125984252</v>
      </c>
      <c r="E30" s="181">
        <v>131</v>
      </c>
      <c r="F30" s="181">
        <v>37.3316162813477</v>
      </c>
      <c r="G30" s="181">
        <v>174.163322894629</v>
      </c>
      <c r="H30" s="183">
        <v>449</v>
      </c>
      <c r="I30" s="13"/>
      <c r="J30" s="13"/>
      <c r="K30" s="13"/>
      <c r="L30" s="13"/>
      <c r="M30" s="13"/>
      <c r="N30" s="13"/>
      <c r="O30" s="13"/>
      <c r="P30" s="13"/>
      <c r="Q30" s="13"/>
      <c r="R30" s="13"/>
      <c r="S30" s="13"/>
      <c r="T30" s="13"/>
      <c r="U30" s="14"/>
      <c r="V30" s="14"/>
      <c r="W30" s="14"/>
      <c r="X30" s="14"/>
      <c r="Y30" s="14"/>
      <c r="Z30" s="14"/>
      <c r="AJ30" s="216"/>
    </row>
    <row r="31" spans="1:36" s="61" customFormat="1" ht="24.75" customHeight="1">
      <c r="A31" s="286"/>
      <c r="B31" s="62" t="s">
        <v>22</v>
      </c>
      <c r="C31" s="181">
        <v>458.394054145055</v>
      </c>
      <c r="D31" s="181">
        <v>199.77932072374</v>
      </c>
      <c r="E31" s="181">
        <v>0</v>
      </c>
      <c r="F31" s="181">
        <v>18.3036016007114</v>
      </c>
      <c r="G31" s="181">
        <v>25.5230235304935</v>
      </c>
      <c r="H31" s="183">
        <v>758</v>
      </c>
      <c r="I31" s="13"/>
      <c r="J31" s="13"/>
      <c r="K31" s="13"/>
      <c r="L31" s="13"/>
      <c r="M31" s="13"/>
      <c r="N31" s="13"/>
      <c r="O31" s="13"/>
      <c r="P31" s="13"/>
      <c r="Q31" s="13"/>
      <c r="R31" s="13"/>
      <c r="S31" s="13"/>
      <c r="T31" s="13"/>
      <c r="U31" s="14"/>
      <c r="V31" s="14"/>
      <c r="W31" s="14"/>
      <c r="X31" s="14"/>
      <c r="Y31" s="14"/>
      <c r="Z31" s="14"/>
      <c r="AJ31" s="216"/>
    </row>
    <row r="32" spans="1:36" s="61" customFormat="1" ht="24.75" customHeight="1">
      <c r="A32" s="286"/>
      <c r="B32" s="64" t="s">
        <v>269</v>
      </c>
      <c r="C32" s="181">
        <v>462.172265023112</v>
      </c>
      <c r="D32" s="181">
        <v>0</v>
      </c>
      <c r="E32" s="181">
        <v>0</v>
      </c>
      <c r="F32" s="181">
        <v>16.6483821263482</v>
      </c>
      <c r="G32" s="181">
        <v>75.1793528505393</v>
      </c>
      <c r="H32" s="183">
        <v>176</v>
      </c>
      <c r="I32" s="13"/>
      <c r="J32" s="13"/>
      <c r="K32" s="13"/>
      <c r="L32" s="13"/>
      <c r="M32" s="13"/>
      <c r="N32" s="13"/>
      <c r="O32" s="13"/>
      <c r="P32" s="13"/>
      <c r="Q32" s="13"/>
      <c r="R32" s="13"/>
      <c r="S32" s="13"/>
      <c r="T32" s="13"/>
      <c r="U32" s="14"/>
      <c r="V32" s="14"/>
      <c r="W32" s="14"/>
      <c r="X32" s="14"/>
      <c r="Y32" s="14"/>
      <c r="Z32" s="14"/>
      <c r="AJ32" s="216"/>
    </row>
    <row r="33" spans="1:36" s="61" customFormat="1" ht="24.75" customHeight="1">
      <c r="A33" s="286"/>
      <c r="B33" s="64" t="s">
        <v>24</v>
      </c>
      <c r="C33" s="181">
        <v>421.11320754717</v>
      </c>
      <c r="D33" s="181">
        <v>0</v>
      </c>
      <c r="E33" s="181">
        <v>0</v>
      </c>
      <c r="F33" s="181">
        <v>0</v>
      </c>
      <c r="G33" s="181">
        <v>8.88679245283019</v>
      </c>
      <c r="H33" s="183">
        <v>300</v>
      </c>
      <c r="I33" s="13"/>
      <c r="J33" s="13"/>
      <c r="K33" s="13"/>
      <c r="L33" s="13"/>
      <c r="M33" s="13"/>
      <c r="N33" s="13"/>
      <c r="O33" s="13"/>
      <c r="P33" s="13"/>
      <c r="Q33" s="13"/>
      <c r="R33" s="13"/>
      <c r="S33" s="13"/>
      <c r="T33" s="13"/>
      <c r="U33" s="14"/>
      <c r="V33" s="14"/>
      <c r="W33" s="14"/>
      <c r="X33" s="14"/>
      <c r="Y33" s="14"/>
      <c r="Z33" s="14"/>
      <c r="AJ33" s="216"/>
    </row>
    <row r="34" spans="1:36" s="72" customFormat="1" ht="24.75" customHeight="1" thickBot="1">
      <c r="A34" s="287"/>
      <c r="B34" s="65" t="s">
        <v>25</v>
      </c>
      <c r="C34" s="182">
        <v>71.0769230769231</v>
      </c>
      <c r="D34" s="182">
        <v>0</v>
      </c>
      <c r="E34" s="182">
        <v>0</v>
      </c>
      <c r="F34" s="182">
        <v>64.3076923076923</v>
      </c>
      <c r="G34" s="182">
        <v>84.6153846153846</v>
      </c>
      <c r="H34" s="184">
        <v>0</v>
      </c>
      <c r="I34" s="13"/>
      <c r="J34" s="13"/>
      <c r="K34" s="13"/>
      <c r="L34" s="13"/>
      <c r="M34" s="13"/>
      <c r="N34" s="13"/>
      <c r="O34" s="13"/>
      <c r="P34" s="13"/>
      <c r="Q34" s="13"/>
      <c r="R34" s="13"/>
      <c r="S34" s="13"/>
      <c r="T34" s="13"/>
      <c r="U34" s="14"/>
      <c r="V34" s="14"/>
      <c r="W34" s="14"/>
      <c r="X34" s="14"/>
      <c r="Y34" s="14"/>
      <c r="Z34" s="14"/>
      <c r="AA34" s="71"/>
      <c r="AJ34" s="217"/>
    </row>
    <row r="35" spans="1:36" s="72" customFormat="1" ht="10.5" customHeight="1">
      <c r="A35" s="177"/>
      <c r="B35" s="178"/>
      <c r="C35" s="179"/>
      <c r="D35" s="179"/>
      <c r="E35" s="179"/>
      <c r="F35" s="179"/>
      <c r="G35" s="179"/>
      <c r="H35" s="179"/>
      <c r="I35" s="13"/>
      <c r="J35" s="13"/>
      <c r="K35" s="13"/>
      <c r="L35" s="13"/>
      <c r="M35" s="13"/>
      <c r="N35" s="13"/>
      <c r="O35" s="13"/>
      <c r="P35" s="13"/>
      <c r="Q35" s="13"/>
      <c r="R35" s="13"/>
      <c r="S35" s="13"/>
      <c r="T35" s="13"/>
      <c r="U35" s="14"/>
      <c r="V35" s="14"/>
      <c r="W35" s="14"/>
      <c r="X35" s="14"/>
      <c r="Y35" s="14"/>
      <c r="Z35" s="14"/>
      <c r="AA35" s="71"/>
      <c r="AJ35" s="217"/>
    </row>
    <row r="36" spans="5:6" ht="15">
      <c r="E36"/>
      <c r="F36"/>
    </row>
  </sheetData>
  <sheetProtection/>
  <mergeCells count="40">
    <mergeCell ref="U19:V19"/>
    <mergeCell ref="U16:V16"/>
    <mergeCell ref="O17:Q17"/>
    <mergeCell ref="R17:T17"/>
    <mergeCell ref="U17:V17"/>
    <mergeCell ref="O18:Q18"/>
    <mergeCell ref="R18:T18"/>
    <mergeCell ref="U18:V18"/>
    <mergeCell ref="U14:V14"/>
    <mergeCell ref="O15:Q15"/>
    <mergeCell ref="R15:T15"/>
    <mergeCell ref="U15:V15"/>
    <mergeCell ref="O16:Q16"/>
    <mergeCell ref="R16:T16"/>
    <mergeCell ref="A2:I2"/>
    <mergeCell ref="A28:A34"/>
    <mergeCell ref="A7:A24"/>
    <mergeCell ref="A4:B4"/>
    <mergeCell ref="C4:N4"/>
    <mergeCell ref="A27:H27"/>
    <mergeCell ref="L17:M17"/>
    <mergeCell ref="L18:M18"/>
    <mergeCell ref="K7:K9"/>
    <mergeCell ref="K14:K19"/>
    <mergeCell ref="K6:S6"/>
    <mergeCell ref="L14:M14"/>
    <mergeCell ref="L16:M16"/>
    <mergeCell ref="L8:P8"/>
    <mergeCell ref="L9:P9"/>
    <mergeCell ref="L7:P7"/>
    <mergeCell ref="O14:Q14"/>
    <mergeCell ref="R14:T14"/>
    <mergeCell ref="L19:M19"/>
    <mergeCell ref="L15:M15"/>
    <mergeCell ref="K13:S13"/>
    <mergeCell ref="Q7:S7"/>
    <mergeCell ref="Q8:S8"/>
    <mergeCell ref="Q9:S9"/>
    <mergeCell ref="O19:Q19"/>
    <mergeCell ref="R19:T19"/>
  </mergeCells>
  <printOptions/>
  <pageMargins left="0.2" right="0.2" top="0.26" bottom="0.21" header="0.19" footer="0.17"/>
  <pageSetup fitToHeight="1" fitToWidth="1" horizontalDpi="600" verticalDpi="600" orientation="landscape" paperSize="9" scale="40" r:id="rId2"/>
  <drawing r:id="rId1"/>
</worksheet>
</file>

<file path=xl/worksheets/sheet4.xml><?xml version="1.0" encoding="utf-8"?>
<worksheet xmlns="http://schemas.openxmlformats.org/spreadsheetml/2006/main" xmlns:r="http://schemas.openxmlformats.org/officeDocument/2006/relationships">
  <sheetPr codeName="Feuil3">
    <pageSetUpPr fitToPage="1"/>
  </sheetPr>
  <dimension ref="A2:AD34"/>
  <sheetViews>
    <sheetView zoomScale="75" zoomScaleNormal="75" zoomScalePageLayoutView="0" workbookViewId="0" topLeftCell="A1">
      <selection activeCell="L33" sqref="L33"/>
    </sheetView>
  </sheetViews>
  <sheetFormatPr defaultColWidth="11.421875" defaultRowHeight="12.75"/>
  <cols>
    <col min="1" max="1" width="5.8515625" style="14" customWidth="1"/>
    <col min="2" max="2" width="26.7109375" style="14" customWidth="1"/>
    <col min="3" max="15" width="8.7109375" style="13" customWidth="1"/>
    <col min="16" max="16" width="15.7109375" style="13" customWidth="1"/>
    <col min="17" max="20" width="8.7109375" style="13" customWidth="1"/>
    <col min="21" max="22" width="8.7109375" style="14" customWidth="1"/>
    <col min="23" max="23" width="15.7109375" style="14" customWidth="1"/>
    <col min="24" max="25" width="8.7109375" style="14" customWidth="1"/>
    <col min="26" max="26" width="15.7109375" style="14" customWidth="1"/>
    <col min="27" max="30" width="9.7109375" style="14" customWidth="1"/>
    <col min="31" max="16384" width="11.421875" style="14" customWidth="1"/>
  </cols>
  <sheetData>
    <row r="2" spans="1:26" s="104" customFormat="1" ht="24.75" customHeight="1">
      <c r="A2" s="284" t="s">
        <v>270</v>
      </c>
      <c r="B2" s="247"/>
      <c r="C2" s="247"/>
      <c r="D2" s="247"/>
      <c r="E2" s="247"/>
      <c r="F2" s="247"/>
      <c r="G2" s="247"/>
      <c r="H2" s="247"/>
      <c r="I2" s="247"/>
      <c r="J2" s="247"/>
      <c r="K2" s="247"/>
      <c r="L2" s="247"/>
      <c r="M2" s="247"/>
      <c r="N2" s="247"/>
      <c r="O2" s="247"/>
      <c r="P2" s="247"/>
      <c r="Q2" s="247"/>
      <c r="R2" s="247"/>
      <c r="S2" s="247"/>
      <c r="T2" s="247"/>
      <c r="U2" s="247"/>
      <c r="V2" s="247"/>
      <c r="W2" s="247"/>
      <c r="X2" s="247"/>
      <c r="Y2" s="247"/>
      <c r="Z2" s="247"/>
    </row>
    <row r="3" spans="3:16" s="16" customFormat="1" ht="11.25" customHeight="1">
      <c r="C3" s="36"/>
      <c r="D3" s="36"/>
      <c r="E3" s="36"/>
      <c r="H3" s="31"/>
      <c r="I3" s="31"/>
      <c r="J3" s="31"/>
      <c r="K3" s="31"/>
      <c r="L3" s="31"/>
      <c r="M3" s="31"/>
      <c r="N3" s="31"/>
      <c r="O3" s="15"/>
      <c r="P3" s="15"/>
    </row>
    <row r="4" spans="1:29" s="193" customFormat="1" ht="34.5" customHeight="1">
      <c r="A4" s="190"/>
      <c r="B4" s="189" t="s">
        <v>241</v>
      </c>
      <c r="C4" s="191"/>
      <c r="D4" s="191"/>
      <c r="E4" s="191"/>
      <c r="F4" s="192"/>
      <c r="G4" s="192"/>
      <c r="H4" s="192"/>
      <c r="I4" s="192"/>
      <c r="J4" s="192"/>
      <c r="K4" s="192"/>
      <c r="L4" s="192"/>
      <c r="M4" s="192"/>
      <c r="N4" s="192"/>
      <c r="O4" s="192"/>
      <c r="P4" s="192"/>
      <c r="Q4" s="192"/>
      <c r="R4" s="192"/>
      <c r="S4" s="192"/>
      <c r="T4" s="192"/>
      <c r="AC4" s="194"/>
    </row>
    <row r="5" spans="1:29" ht="5.25" customHeight="1" thickBot="1">
      <c r="A5" s="9"/>
      <c r="B5" s="25"/>
      <c r="C5" s="26"/>
      <c r="D5" s="4"/>
      <c r="E5" s="2"/>
      <c r="G5" s="3"/>
      <c r="H5" s="3"/>
      <c r="K5" s="6"/>
      <c r="S5" s="6"/>
      <c r="T5" s="6"/>
      <c r="AC5" s="16"/>
    </row>
    <row r="6" spans="1:29" s="41" customFormat="1" ht="86.25" customHeight="1">
      <c r="A6" s="187" t="s">
        <v>239</v>
      </c>
      <c r="B6" s="316" t="s">
        <v>285</v>
      </c>
      <c r="C6" s="316"/>
      <c r="D6" s="316"/>
      <c r="E6" s="316"/>
      <c r="F6" s="316"/>
      <c r="G6" s="316"/>
      <c r="H6" s="316"/>
      <c r="I6" s="316"/>
      <c r="J6" s="316"/>
      <c r="K6" s="316"/>
      <c r="L6" s="316"/>
      <c r="M6" s="316"/>
      <c r="N6" s="316"/>
      <c r="O6" s="316"/>
      <c r="P6" s="316"/>
      <c r="Q6" s="316"/>
      <c r="R6" s="316"/>
      <c r="S6" s="316"/>
      <c r="T6" s="316"/>
      <c r="U6" s="330"/>
      <c r="V6" s="330"/>
      <c r="W6" s="330"/>
      <c r="X6" s="330"/>
      <c r="Y6" s="330"/>
      <c r="Z6" s="331"/>
      <c r="AA6" s="176"/>
      <c r="AB6" s="176"/>
      <c r="AC6" s="39"/>
    </row>
    <row r="7" spans="1:30" s="40" customFormat="1" ht="102" customHeight="1" thickBot="1">
      <c r="A7" s="188" t="s">
        <v>240</v>
      </c>
      <c r="B7" s="332" t="s">
        <v>238</v>
      </c>
      <c r="C7" s="332"/>
      <c r="D7" s="332"/>
      <c r="E7" s="332"/>
      <c r="F7" s="332"/>
      <c r="G7" s="332"/>
      <c r="H7" s="332"/>
      <c r="I7" s="332"/>
      <c r="J7" s="332"/>
      <c r="K7" s="332"/>
      <c r="L7" s="332"/>
      <c r="M7" s="332"/>
      <c r="N7" s="332"/>
      <c r="O7" s="332"/>
      <c r="P7" s="332"/>
      <c r="Q7" s="332"/>
      <c r="R7" s="332"/>
      <c r="S7" s="332"/>
      <c r="T7" s="332"/>
      <c r="U7" s="333"/>
      <c r="V7" s="333"/>
      <c r="W7" s="333"/>
      <c r="X7" s="333"/>
      <c r="Y7" s="333"/>
      <c r="Z7" s="334"/>
      <c r="AA7" s="176"/>
      <c r="AB7" s="176"/>
      <c r="AC7" s="176"/>
      <c r="AD7" s="39"/>
    </row>
    <row r="8" ht="6.75" customHeight="1"/>
    <row r="9" spans="2:8" s="195" customFormat="1" ht="36" customHeight="1">
      <c r="B9" s="189" t="s">
        <v>237</v>
      </c>
      <c r="C9" s="196"/>
      <c r="D9" s="197"/>
      <c r="G9" s="198"/>
      <c r="H9" s="198"/>
    </row>
    <row r="10" spans="2:20" ht="6" customHeight="1" thickBot="1">
      <c r="B10" s="5"/>
      <c r="C10" s="12"/>
      <c r="D10" s="1"/>
      <c r="G10" s="3"/>
      <c r="H10" s="3"/>
      <c r="K10" s="6"/>
      <c r="S10" s="6"/>
      <c r="T10" s="6"/>
    </row>
    <row r="11" spans="1:30" s="40" customFormat="1" ht="36" customHeight="1">
      <c r="A11" s="200" t="s">
        <v>46</v>
      </c>
      <c r="B11" s="322" t="s">
        <v>47</v>
      </c>
      <c r="C11" s="322"/>
      <c r="D11" s="322"/>
      <c r="E11" s="322"/>
      <c r="F11" s="322"/>
      <c r="G11" s="322"/>
      <c r="H11" s="322"/>
      <c r="I11" s="323"/>
      <c r="J11" s="200" t="s">
        <v>16</v>
      </c>
      <c r="K11" s="327" t="s">
        <v>67</v>
      </c>
      <c r="L11" s="328"/>
      <c r="M11" s="328"/>
      <c r="N11" s="328"/>
      <c r="O11" s="328"/>
      <c r="P11" s="328"/>
      <c r="Q11" s="328"/>
      <c r="R11" s="328"/>
      <c r="S11" s="328"/>
      <c r="T11" s="329"/>
      <c r="AA11" s="35"/>
      <c r="AB11" s="35"/>
      <c r="AC11" s="35"/>
      <c r="AD11" s="35"/>
    </row>
    <row r="12" spans="1:30" s="40" customFormat="1" ht="36" customHeight="1">
      <c r="A12" s="201" t="s">
        <v>49</v>
      </c>
      <c r="B12" s="306" t="s">
        <v>50</v>
      </c>
      <c r="C12" s="306"/>
      <c r="D12" s="306"/>
      <c r="E12" s="306"/>
      <c r="F12" s="306"/>
      <c r="G12" s="306"/>
      <c r="H12" s="306"/>
      <c r="I12" s="307"/>
      <c r="J12" s="201" t="s">
        <v>37</v>
      </c>
      <c r="K12" s="324" t="s">
        <v>68</v>
      </c>
      <c r="L12" s="325"/>
      <c r="M12" s="325"/>
      <c r="N12" s="325"/>
      <c r="O12" s="325"/>
      <c r="P12" s="325"/>
      <c r="Q12" s="325"/>
      <c r="R12" s="325"/>
      <c r="S12" s="325"/>
      <c r="T12" s="326"/>
      <c r="AA12" s="35"/>
      <c r="AB12" s="35"/>
      <c r="AC12" s="35"/>
      <c r="AD12" s="35"/>
    </row>
    <row r="13" spans="1:30" s="40" customFormat="1" ht="26.25" customHeight="1">
      <c r="A13" s="201" t="s">
        <v>72</v>
      </c>
      <c r="B13" s="306" t="s">
        <v>51</v>
      </c>
      <c r="C13" s="306"/>
      <c r="D13" s="306"/>
      <c r="E13" s="306"/>
      <c r="F13" s="306"/>
      <c r="G13" s="306"/>
      <c r="H13" s="306"/>
      <c r="I13" s="307"/>
      <c r="J13" s="201" t="s">
        <v>19</v>
      </c>
      <c r="K13" s="324" t="s">
        <v>245</v>
      </c>
      <c r="L13" s="325"/>
      <c r="M13" s="325"/>
      <c r="N13" s="325"/>
      <c r="O13" s="325"/>
      <c r="P13" s="325"/>
      <c r="Q13" s="325"/>
      <c r="R13" s="325"/>
      <c r="S13" s="325"/>
      <c r="T13" s="326"/>
      <c r="AA13" s="35"/>
      <c r="AB13" s="35"/>
      <c r="AC13" s="35"/>
      <c r="AD13" s="35"/>
    </row>
    <row r="14" spans="1:30" s="40" customFormat="1" ht="17.25" customHeight="1">
      <c r="A14" s="201" t="s">
        <v>34</v>
      </c>
      <c r="B14" s="306" t="s">
        <v>56</v>
      </c>
      <c r="C14" s="306"/>
      <c r="D14" s="306"/>
      <c r="E14" s="306"/>
      <c r="F14" s="306"/>
      <c r="G14" s="306"/>
      <c r="H14" s="306"/>
      <c r="I14" s="307"/>
      <c r="J14" s="201" t="s">
        <v>38</v>
      </c>
      <c r="K14" s="324" t="s">
        <v>48</v>
      </c>
      <c r="L14" s="325"/>
      <c r="M14" s="325"/>
      <c r="N14" s="325"/>
      <c r="O14" s="325"/>
      <c r="P14" s="325"/>
      <c r="Q14" s="325"/>
      <c r="R14" s="325"/>
      <c r="S14" s="325"/>
      <c r="T14" s="326"/>
      <c r="AA14" s="202"/>
      <c r="AB14" s="202"/>
      <c r="AC14" s="202"/>
      <c r="AD14" s="202"/>
    </row>
    <row r="15" spans="1:30" s="40" customFormat="1" ht="15" customHeight="1">
      <c r="A15" s="201" t="s">
        <v>35</v>
      </c>
      <c r="B15" s="306" t="s">
        <v>62</v>
      </c>
      <c r="C15" s="306"/>
      <c r="D15" s="306"/>
      <c r="E15" s="306"/>
      <c r="F15" s="306"/>
      <c r="G15" s="306"/>
      <c r="H15" s="306"/>
      <c r="I15" s="307"/>
      <c r="J15" s="201" t="s">
        <v>70</v>
      </c>
      <c r="K15" s="324" t="s">
        <v>280</v>
      </c>
      <c r="L15" s="325"/>
      <c r="M15" s="325"/>
      <c r="N15" s="325"/>
      <c r="O15" s="325"/>
      <c r="P15" s="325"/>
      <c r="Q15" s="325"/>
      <c r="R15" s="325"/>
      <c r="S15" s="325"/>
      <c r="T15" s="326"/>
      <c r="AA15" s="202"/>
      <c r="AB15" s="202"/>
      <c r="AC15" s="202"/>
      <c r="AD15" s="202"/>
    </row>
    <row r="16" spans="1:30" s="40" customFormat="1" ht="33" customHeight="1">
      <c r="A16" s="201" t="s">
        <v>17</v>
      </c>
      <c r="B16" s="306" t="s">
        <v>52</v>
      </c>
      <c r="C16" s="306"/>
      <c r="D16" s="306"/>
      <c r="E16" s="306"/>
      <c r="F16" s="306"/>
      <c r="G16" s="306"/>
      <c r="H16" s="306"/>
      <c r="I16" s="307"/>
      <c r="J16" s="201" t="s">
        <v>1</v>
      </c>
      <c r="K16" s="324" t="s">
        <v>53</v>
      </c>
      <c r="L16" s="325"/>
      <c r="M16" s="325"/>
      <c r="N16" s="325"/>
      <c r="O16" s="325"/>
      <c r="P16" s="325"/>
      <c r="Q16" s="325"/>
      <c r="R16" s="325"/>
      <c r="S16" s="325"/>
      <c r="T16" s="326"/>
      <c r="AA16" s="202"/>
      <c r="AB16" s="202"/>
      <c r="AC16" s="202"/>
      <c r="AD16" s="202"/>
    </row>
    <row r="17" spans="1:30" s="40" customFormat="1" ht="22.5" customHeight="1">
      <c r="A17" s="201" t="s">
        <v>36</v>
      </c>
      <c r="B17" s="306" t="s">
        <v>277</v>
      </c>
      <c r="C17" s="306"/>
      <c r="D17" s="306"/>
      <c r="E17" s="306"/>
      <c r="F17" s="306"/>
      <c r="G17" s="306"/>
      <c r="H17" s="306"/>
      <c r="I17" s="307"/>
      <c r="J17" s="201" t="s">
        <v>39</v>
      </c>
      <c r="K17" s="324" t="s">
        <v>55</v>
      </c>
      <c r="L17" s="325"/>
      <c r="M17" s="325"/>
      <c r="N17" s="325"/>
      <c r="O17" s="325"/>
      <c r="P17" s="325"/>
      <c r="Q17" s="325"/>
      <c r="R17" s="325"/>
      <c r="S17" s="325"/>
      <c r="T17" s="326"/>
      <c r="AA17" s="202"/>
      <c r="AB17" s="202"/>
      <c r="AC17" s="202"/>
      <c r="AD17" s="202"/>
    </row>
    <row r="18" spans="1:30" s="40" customFormat="1" ht="24.75" customHeight="1">
      <c r="A18" s="201" t="s">
        <v>65</v>
      </c>
      <c r="B18" s="306" t="s">
        <v>278</v>
      </c>
      <c r="C18" s="306"/>
      <c r="D18" s="306"/>
      <c r="E18" s="306"/>
      <c r="F18" s="306"/>
      <c r="G18" s="306"/>
      <c r="H18" s="306"/>
      <c r="I18" s="307"/>
      <c r="J18" s="201" t="s">
        <v>15</v>
      </c>
      <c r="K18" s="324" t="s">
        <v>57</v>
      </c>
      <c r="L18" s="325"/>
      <c r="M18" s="325"/>
      <c r="N18" s="325"/>
      <c r="O18" s="325"/>
      <c r="P18" s="325"/>
      <c r="Q18" s="325"/>
      <c r="R18" s="325"/>
      <c r="S18" s="325"/>
      <c r="T18" s="326"/>
      <c r="AA18" s="202"/>
      <c r="AB18" s="202"/>
      <c r="AC18" s="202"/>
      <c r="AD18" s="202"/>
    </row>
    <row r="19" spans="1:20" s="40" customFormat="1" ht="31.5" customHeight="1" thickBot="1">
      <c r="A19" s="203" t="s">
        <v>66</v>
      </c>
      <c r="B19" s="335" t="s">
        <v>279</v>
      </c>
      <c r="C19" s="335"/>
      <c r="D19" s="335"/>
      <c r="E19" s="335"/>
      <c r="F19" s="335"/>
      <c r="G19" s="335"/>
      <c r="H19" s="335"/>
      <c r="I19" s="336"/>
      <c r="J19" s="203" t="s">
        <v>58</v>
      </c>
      <c r="K19" s="340" t="s">
        <v>59</v>
      </c>
      <c r="L19" s="341"/>
      <c r="M19" s="341"/>
      <c r="N19" s="341"/>
      <c r="O19" s="341"/>
      <c r="P19" s="341"/>
      <c r="Q19" s="341"/>
      <c r="R19" s="341"/>
      <c r="S19" s="341"/>
      <c r="T19" s="342"/>
    </row>
    <row r="20" spans="1:30" s="24" customFormat="1" ht="7.5" customHeight="1">
      <c r="A20" s="21"/>
      <c r="B20" s="22"/>
      <c r="C20" s="22"/>
      <c r="D20" s="22"/>
      <c r="E20" s="22"/>
      <c r="F20" s="22"/>
      <c r="G20" s="22"/>
      <c r="H20" s="22"/>
      <c r="I20" s="22"/>
      <c r="J20" s="21"/>
      <c r="K20" s="21"/>
      <c r="L20" s="21"/>
      <c r="M20" s="21"/>
      <c r="N20" s="21"/>
      <c r="O20" s="21"/>
      <c r="P20" s="21"/>
      <c r="Q20" s="21"/>
      <c r="R20" s="21"/>
      <c r="S20" s="23"/>
      <c r="T20" s="23"/>
      <c r="U20" s="18"/>
      <c r="V20" s="19"/>
      <c r="W20" s="19"/>
      <c r="X20" s="23"/>
      <c r="Y20" s="19"/>
      <c r="Z20" s="23"/>
      <c r="AA20" s="23"/>
      <c r="AB20" s="23"/>
      <c r="AC20" s="23"/>
      <c r="AD20" s="23"/>
    </row>
    <row r="21" spans="2:14" s="195" customFormat="1" ht="35.25" customHeight="1">
      <c r="B21" s="189" t="s">
        <v>262</v>
      </c>
      <c r="C21" s="196"/>
      <c r="D21" s="197"/>
      <c r="G21" s="198"/>
      <c r="H21" s="198"/>
      <c r="I21" s="199"/>
      <c r="J21" s="199"/>
      <c r="K21" s="199"/>
      <c r="L21" s="199"/>
      <c r="M21" s="199"/>
      <c r="N21" s="199"/>
    </row>
    <row r="22" spans="1:30" s="24" customFormat="1" ht="5.25" customHeight="1" thickBot="1">
      <c r="A22" s="21"/>
      <c r="B22" s="22"/>
      <c r="C22" s="22"/>
      <c r="D22" s="22"/>
      <c r="E22" s="22"/>
      <c r="F22" s="22"/>
      <c r="G22" s="22"/>
      <c r="H22" s="22"/>
      <c r="I22"/>
      <c r="J22"/>
      <c r="K22"/>
      <c r="L22"/>
      <c r="M22"/>
      <c r="N22"/>
      <c r="O22" s="21"/>
      <c r="P22" s="21"/>
      <c r="Q22" s="21"/>
      <c r="R22" s="21"/>
      <c r="S22" s="23"/>
      <c r="T22" s="23"/>
      <c r="U22" s="18"/>
      <c r="V22" s="19"/>
      <c r="W22" s="19"/>
      <c r="X22" s="23"/>
      <c r="Y22" s="19"/>
      <c r="Z22" s="23"/>
      <c r="AA22" s="23"/>
      <c r="AB22" s="23"/>
      <c r="AC22" s="23"/>
      <c r="AD22" s="23"/>
    </row>
    <row r="23" spans="1:30" s="24" customFormat="1" ht="33.75" customHeight="1">
      <c r="A23" s="320" t="s">
        <v>274</v>
      </c>
      <c r="B23" s="321"/>
      <c r="C23" s="316" t="s">
        <v>261</v>
      </c>
      <c r="D23" s="316"/>
      <c r="E23" s="316"/>
      <c r="F23" s="316"/>
      <c r="G23" s="316"/>
      <c r="H23" s="317"/>
      <c r="I23"/>
      <c r="J23"/>
      <c r="K23"/>
      <c r="L23"/>
      <c r="M23"/>
      <c r="N23"/>
      <c r="O23" s="21"/>
      <c r="P23" s="21"/>
      <c r="Q23" s="21"/>
      <c r="R23" s="21"/>
      <c r="S23" s="23"/>
      <c r="T23" s="23"/>
      <c r="U23" s="18"/>
      <c r="V23" s="19"/>
      <c r="W23" s="19"/>
      <c r="X23" s="23"/>
      <c r="Y23" s="19"/>
      <c r="Z23" s="23"/>
      <c r="AA23" s="23"/>
      <c r="AB23" s="23"/>
      <c r="AC23" s="23"/>
      <c r="AD23" s="23"/>
    </row>
    <row r="24" spans="1:30" s="24" customFormat="1" ht="27" customHeight="1">
      <c r="A24" s="314" t="s">
        <v>275</v>
      </c>
      <c r="B24" s="315"/>
      <c r="C24" s="318" t="s">
        <v>71</v>
      </c>
      <c r="D24" s="318"/>
      <c r="E24" s="318"/>
      <c r="F24" s="318"/>
      <c r="G24" s="318"/>
      <c r="H24" s="319"/>
      <c r="I24"/>
      <c r="J24"/>
      <c r="K24"/>
      <c r="L24"/>
      <c r="M24"/>
      <c r="N24"/>
      <c r="O24" s="21"/>
      <c r="P24" s="21"/>
      <c r="Q24" s="21"/>
      <c r="R24" s="21"/>
      <c r="S24" s="23"/>
      <c r="T24" s="23"/>
      <c r="U24" s="18"/>
      <c r="V24" s="19"/>
      <c r="W24" s="19"/>
      <c r="X24" s="23"/>
      <c r="Y24" s="19"/>
      <c r="Z24" s="23"/>
      <c r="AA24" s="23"/>
      <c r="AB24" s="23"/>
      <c r="AC24" s="23"/>
      <c r="AD24" s="23"/>
    </row>
    <row r="25" spans="1:30" s="24" customFormat="1" ht="27" customHeight="1">
      <c r="A25" s="314" t="s">
        <v>276</v>
      </c>
      <c r="B25" s="315"/>
      <c r="C25" s="318" t="s">
        <v>69</v>
      </c>
      <c r="D25" s="318"/>
      <c r="E25" s="318"/>
      <c r="F25" s="318"/>
      <c r="G25" s="318"/>
      <c r="H25" s="319"/>
      <c r="I25"/>
      <c r="J25"/>
      <c r="K25"/>
      <c r="L25"/>
      <c r="M25"/>
      <c r="N25"/>
      <c r="O25" s="21"/>
      <c r="P25" s="21"/>
      <c r="Q25" s="21"/>
      <c r="R25" s="21"/>
      <c r="S25" s="23"/>
      <c r="T25" s="23"/>
      <c r="U25" s="18"/>
      <c r="V25" s="19"/>
      <c r="W25" s="19"/>
      <c r="X25" s="23"/>
      <c r="Y25" s="19"/>
      <c r="Z25" s="23"/>
      <c r="AA25" s="23"/>
      <c r="AB25" s="23"/>
      <c r="AC25" s="23"/>
      <c r="AD25" s="23"/>
    </row>
    <row r="26" spans="1:30" s="24" customFormat="1" ht="8.25" customHeight="1">
      <c r="A26" s="21"/>
      <c r="B26" s="37"/>
      <c r="C26" s="37"/>
      <c r="D26" s="37"/>
      <c r="E26" s="37"/>
      <c r="F26" s="37"/>
      <c r="G26" s="37"/>
      <c r="H26" s="22"/>
      <c r="I26"/>
      <c r="J26"/>
      <c r="K26"/>
      <c r="L26"/>
      <c r="M26"/>
      <c r="N26"/>
      <c r="O26" s="21"/>
      <c r="P26" s="21"/>
      <c r="Q26" s="21"/>
      <c r="R26" s="21"/>
      <c r="S26" s="23"/>
      <c r="T26" s="23"/>
      <c r="U26" s="18"/>
      <c r="V26" s="19"/>
      <c r="W26" s="19"/>
      <c r="X26" s="23"/>
      <c r="Y26" s="19"/>
      <c r="Z26" s="23"/>
      <c r="AA26" s="23"/>
      <c r="AB26" s="23"/>
      <c r="AC26" s="23"/>
      <c r="AD26" s="23"/>
    </row>
    <row r="27" spans="2:14" s="195" customFormat="1" ht="31.5" customHeight="1">
      <c r="B27" s="189" t="s">
        <v>271</v>
      </c>
      <c r="C27" s="196"/>
      <c r="D27" s="197"/>
      <c r="G27" s="198"/>
      <c r="H27" s="198"/>
      <c r="I27"/>
      <c r="J27"/>
      <c r="K27"/>
      <c r="L27"/>
      <c r="M27"/>
      <c r="N27"/>
    </row>
    <row r="28" spans="2:14" s="7" customFormat="1" ht="3.75" customHeight="1" thickBot="1">
      <c r="B28" s="27"/>
      <c r="C28" s="11"/>
      <c r="D28" s="8"/>
      <c r="G28" s="10"/>
      <c r="H28" s="10"/>
      <c r="I28"/>
      <c r="J28"/>
      <c r="K28"/>
      <c r="L28"/>
      <c r="M28"/>
      <c r="N28"/>
    </row>
    <row r="29" spans="1:14" s="38" customFormat="1" ht="24.75" customHeight="1">
      <c r="A29" s="313" t="s">
        <v>43</v>
      </c>
      <c r="B29" s="310"/>
      <c r="C29" s="310" t="s">
        <v>63</v>
      </c>
      <c r="D29" s="310"/>
      <c r="E29" s="310"/>
      <c r="F29" s="310"/>
      <c r="G29" s="310"/>
      <c r="H29" s="311"/>
      <c r="I29"/>
      <c r="J29"/>
      <c r="K29"/>
      <c r="L29"/>
      <c r="M29"/>
      <c r="N29"/>
    </row>
    <row r="30" spans="1:14" s="38" customFormat="1" ht="24.75" customHeight="1">
      <c r="A30" s="303" t="s">
        <v>286</v>
      </c>
      <c r="B30" s="304"/>
      <c r="C30" s="304" t="s">
        <v>287</v>
      </c>
      <c r="D30" s="304"/>
      <c r="E30" s="304"/>
      <c r="F30" s="304"/>
      <c r="G30" s="304"/>
      <c r="H30" s="305"/>
      <c r="I30"/>
      <c r="J30"/>
      <c r="K30"/>
      <c r="L30"/>
      <c r="M30"/>
      <c r="N30"/>
    </row>
    <row r="31" spans="1:14" s="38" customFormat="1" ht="24.75" customHeight="1">
      <c r="A31" s="303" t="s">
        <v>250</v>
      </c>
      <c r="B31" s="304"/>
      <c r="C31" s="304" t="s">
        <v>250</v>
      </c>
      <c r="D31" s="304"/>
      <c r="E31" s="304"/>
      <c r="F31" s="304"/>
      <c r="G31" s="304"/>
      <c r="H31" s="305"/>
      <c r="I31"/>
      <c r="J31"/>
      <c r="K31"/>
      <c r="L31"/>
      <c r="M31"/>
      <c r="N31"/>
    </row>
    <row r="32" spans="1:14" s="38" customFormat="1" ht="36.75" customHeight="1">
      <c r="A32" s="303" t="s">
        <v>44</v>
      </c>
      <c r="B32" s="304"/>
      <c r="C32" s="304" t="s">
        <v>54</v>
      </c>
      <c r="D32" s="304"/>
      <c r="E32" s="304"/>
      <c r="F32" s="304"/>
      <c r="G32" s="304"/>
      <c r="H32" s="305"/>
      <c r="I32"/>
      <c r="J32"/>
      <c r="K32"/>
      <c r="L32"/>
      <c r="M32"/>
      <c r="N32"/>
    </row>
    <row r="33" spans="1:14" s="38" customFormat="1" ht="30" customHeight="1" thickBot="1">
      <c r="A33" s="308" t="s">
        <v>289</v>
      </c>
      <c r="B33" s="309"/>
      <c r="C33" s="309" t="s">
        <v>288</v>
      </c>
      <c r="D33" s="309"/>
      <c r="E33" s="309"/>
      <c r="F33" s="309"/>
      <c r="G33" s="309"/>
      <c r="H33" s="312"/>
      <c r="I33"/>
      <c r="J33"/>
      <c r="K33"/>
      <c r="L33"/>
      <c r="M33"/>
      <c r="N33"/>
    </row>
    <row r="34" spans="1:8" ht="27.75" customHeight="1" thickBot="1">
      <c r="A34" s="337" t="s">
        <v>281</v>
      </c>
      <c r="B34" s="338"/>
      <c r="C34" s="338"/>
      <c r="D34" s="338"/>
      <c r="E34" s="338"/>
      <c r="F34" s="338"/>
      <c r="G34" s="338"/>
      <c r="H34" s="339"/>
    </row>
    <row r="35" ht="12.75"/>
    <row r="36" ht="12.75"/>
    <row r="37" ht="12.75"/>
  </sheetData>
  <sheetProtection/>
  <mergeCells count="38">
    <mergeCell ref="B19:I19"/>
    <mergeCell ref="A34:H34"/>
    <mergeCell ref="K19:T19"/>
    <mergeCell ref="K17:T17"/>
    <mergeCell ref="B16:I16"/>
    <mergeCell ref="K12:T12"/>
    <mergeCell ref="B13:I13"/>
    <mergeCell ref="K14:T14"/>
    <mergeCell ref="K15:T15"/>
    <mergeCell ref="K13:T13"/>
    <mergeCell ref="A2:Z2"/>
    <mergeCell ref="B17:I17"/>
    <mergeCell ref="B18:I18"/>
    <mergeCell ref="B11:I11"/>
    <mergeCell ref="K16:T16"/>
    <mergeCell ref="K11:T11"/>
    <mergeCell ref="B15:I15"/>
    <mergeCell ref="K18:T18"/>
    <mergeCell ref="B6:Z6"/>
    <mergeCell ref="B7:Z7"/>
    <mergeCell ref="A29:B29"/>
    <mergeCell ref="A30:B30"/>
    <mergeCell ref="A24:B24"/>
    <mergeCell ref="A25:B25"/>
    <mergeCell ref="C23:H23"/>
    <mergeCell ref="C24:H24"/>
    <mergeCell ref="C25:H25"/>
    <mergeCell ref="A23:B23"/>
    <mergeCell ref="A31:B31"/>
    <mergeCell ref="C31:H31"/>
    <mergeCell ref="B12:I12"/>
    <mergeCell ref="B14:I14"/>
    <mergeCell ref="A32:B32"/>
    <mergeCell ref="A33:B33"/>
    <mergeCell ref="C29:H29"/>
    <mergeCell ref="C30:H30"/>
    <mergeCell ref="C32:H32"/>
    <mergeCell ref="C33:H33"/>
  </mergeCells>
  <printOptions/>
  <pageMargins left="0.2" right="0.2" top="0.34" bottom="0.21" header="0.19" footer="0.17"/>
  <pageSetup fitToHeight="0"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IPEV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hleau</dc:creator>
  <cp:keywords/>
  <dc:description/>
  <cp:lastModifiedBy>Nadine ROSSIGNOL, Ifremer Brest PDG-DS,PDG-DGD-D</cp:lastModifiedBy>
  <cp:lastPrinted>2014-12-19T11:06:23Z</cp:lastPrinted>
  <dcterms:created xsi:type="dcterms:W3CDTF">2009-01-22T19:57:59Z</dcterms:created>
  <dcterms:modified xsi:type="dcterms:W3CDTF">2017-01-20T15:05:24Z</dcterms:modified>
  <cp:category/>
  <cp:version/>
  <cp:contentType/>
  <cp:contentStatus/>
</cp:coreProperties>
</file>